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R:\Broadcast Mechanical\Non-Commercial Radio\REPORT TEMPLATES\CMRRA reports\2024\"/>
    </mc:Choice>
  </mc:AlternateContent>
  <xr:revisionPtr revIDLastSave="0" documentId="13_ncr:1_{39DE1FCD-8EE1-4DF4-8FC1-0F6278A7468C}" xr6:coauthVersionLast="47" xr6:coauthVersionMax="47" xr10:uidLastSave="{00000000-0000-0000-0000-000000000000}"/>
  <workbookProtection workbookAlgorithmName="SHA-512" workbookHashValue="INxszNaiOiE9gPTglYuG8Xn8+/QNNPOjQvVgTZj3lIf+rJHc/JgGdp/ZkWs3fA2HfRG8afl2EuUEUX/3ngjc4Q==" workbookSaltValue="l1Neqfz+lUDTiyZsnCzTjg==" workbookSpinCount="100000" lockStructure="1"/>
  <bookViews>
    <workbookView xWindow="-108" yWindow="-108" windowWidth="23256" windowHeight="12576" xr2:uid="{14CB4F48-B833-4EBF-80CE-3EAEF424F1CF}"/>
  </bookViews>
  <sheets>
    <sheet name="Annual Reporting Form" sheetId="1" r:id="rId1"/>
    <sheet name="Tables" sheetId="2" state="hidden" r:id="rId2"/>
  </sheets>
  <definedNames>
    <definedName name="_xlnm.Print_Area" localSheetId="0">'Annual Reporting Form'!$A$1:$K$48</definedName>
  </definedNames>
  <calcPr calcId="191029" iterate="1" iterateCount="1000" iterateDelta="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a="1"/>
  <c r="C31" i="1" s="1"/>
  <c r="J25" i="1" l="1" a="1"/>
  <c r="J25" i="1" s="1"/>
  <c r="J23" i="1" a="1"/>
  <c r="J23" i="1" s="1"/>
  <c r="D31" i="1" l="1" a="1"/>
  <c r="D31" i="1" s="1"/>
  <c r="J27" i="1" l="1" a="1"/>
  <c r="J27" i="1" s="1"/>
  <c r="J31" i="1" l="1" a="1"/>
  <c r="J31" i="1" s="1"/>
  <c r="J33" i="1" s="1"/>
  <c r="J29" i="1"/>
  <c r="C16" i="2"/>
  <c r="D16" i="2"/>
  <c r="C5" i="2"/>
  <c r="C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<sst xmlns="http://schemas.openxmlformats.org/spreadsheetml/2006/main" count="87" uniqueCount="72">
  <si>
    <t>E</t>
  </si>
  <si>
    <t>F</t>
  </si>
  <si>
    <t>D</t>
  </si>
  <si>
    <t>C</t>
  </si>
  <si>
    <t>A</t>
  </si>
  <si>
    <t>B</t>
  </si>
  <si>
    <t>Toronto, Ontario M5S 2S3</t>
  </si>
  <si>
    <t>CMRRA</t>
  </si>
  <si>
    <t>Signature:</t>
  </si>
  <si>
    <t>Date:</t>
  </si>
  <si>
    <t>Language</t>
  </si>
  <si>
    <t>Broadcast Fee</t>
  </si>
  <si>
    <t>Webcast Fee</t>
  </si>
  <si>
    <t>Confirmation</t>
  </si>
  <si>
    <t>Simulcast English Fee</t>
  </si>
  <si>
    <t>Simulcast French Fee</t>
  </si>
  <si>
    <t>Provincial GST/HST Rates:</t>
  </si>
  <si>
    <t>C-1</t>
  </si>
  <si>
    <t>C-2</t>
  </si>
  <si>
    <t xml:space="preserve">Indicatif de la station : </t>
  </si>
  <si>
    <t xml:space="preserve">Propriétaire : </t>
  </si>
  <si>
    <t>Personne-ressource :</t>
  </si>
  <si>
    <t>Adresse :</t>
  </si>
  <si>
    <t>Téléphone :</t>
  </si>
  <si>
    <t>Télécopieur :</t>
  </si>
  <si>
    <t xml:space="preserve">Courriel : </t>
  </si>
  <si>
    <t>ANNÉE DE RAPPORT 2024</t>
  </si>
  <si>
    <t>Diffusion</t>
  </si>
  <si>
    <r>
      <t>Diffusion simultanée</t>
    </r>
    <r>
      <rPr>
        <vertAlign val="superscript"/>
        <sz val="13"/>
        <color theme="1"/>
        <rFont val="Arial"/>
        <family val="2"/>
      </rPr>
      <t>2</t>
    </r>
  </si>
  <si>
    <t>Faire un choix</t>
  </si>
  <si>
    <t>Sélectionnez la langue ci-dessus</t>
  </si>
  <si>
    <t>Sélectionnez la langue</t>
  </si>
  <si>
    <t>Sélectionnez la province ci-dessus</t>
  </si>
  <si>
    <t>Choisir Oui ou Non</t>
  </si>
  <si>
    <t>Oui</t>
  </si>
  <si>
    <t>Non</t>
  </si>
  <si>
    <t>Les redevances indiquées sur ce rapport doivent être payées à la CMRRA.</t>
  </si>
  <si>
    <t>Courriel: ncr@cmrra.ca, Tél: 416-926-1966</t>
  </si>
  <si>
    <t>56 rue Wellesley Ouest, Suite 320</t>
  </si>
  <si>
    <t>AB</t>
  </si>
  <si>
    <t>MB</t>
  </si>
  <si>
    <t>C.-B.</t>
  </si>
  <si>
    <t>T.N.-O.</t>
  </si>
  <si>
    <t>SK</t>
  </si>
  <si>
    <t>N.-B.</t>
  </si>
  <si>
    <t>N.-É.</t>
  </si>
  <si>
    <t>I.-P.-É.</t>
  </si>
  <si>
    <t>Qc</t>
  </si>
  <si>
    <t>On</t>
  </si>
  <si>
    <t>Nt</t>
  </si>
  <si>
    <t>Yn</t>
  </si>
  <si>
    <t>T.-N.-L.</t>
  </si>
  <si>
    <t>Paiement de redevance:</t>
  </si>
  <si>
    <t>Anglaise</t>
  </si>
  <si>
    <t>Française</t>
  </si>
  <si>
    <t>Reproduction d’œuvres musicales par les stations de radio non commerciales - Formulaire FRANÇAIS</t>
  </si>
  <si>
    <t>Rapport annuel des stations de radios non commerciales</t>
  </si>
  <si>
    <t>C-3</t>
  </si>
  <si>
    <r>
      <t>Langue anglaise ou française:</t>
    </r>
    <r>
      <rPr>
        <b/>
        <vertAlign val="superscript"/>
        <sz val="13"/>
        <color theme="1"/>
        <rFont val="Arial"/>
        <family val="2"/>
      </rPr>
      <t>1</t>
    </r>
  </si>
  <si>
    <t>Titre (en caractères d’imprimerie):</t>
  </si>
  <si>
    <t>Taxe:</t>
  </si>
  <si>
    <r>
      <t>En ligne (Webdiffusions, téléchargements et diffusions en ligne sur demande)</t>
    </r>
    <r>
      <rPr>
        <vertAlign val="superscript"/>
        <sz val="13"/>
        <color theme="1"/>
        <rFont val="Arial"/>
        <family val="2"/>
      </rPr>
      <t>3</t>
    </r>
  </si>
  <si>
    <r>
      <t xml:space="preserve">Veuillez compléter toutes les sections du formulaire souligné en jaune et envoyer un courriel avec le rapport complété à ncr@cmrra.ca.                                                                                                                                                                                                                                                                          </t>
    </r>
    <r>
      <rPr>
        <b/>
        <sz val="12"/>
        <color rgb="FF002060"/>
        <rFont val="Arial"/>
        <family val="2"/>
      </rPr>
      <t>NOTE IMPORTANTE:</t>
    </r>
    <r>
      <rPr>
        <sz val="12"/>
        <rFont val="Arial"/>
        <family val="2"/>
      </rPr>
      <t xml:space="preserve"> La reproduction d'œuvres musical par les stations de radio non commerciale pour 2024, pour les diffusions traditionnel et simultanée des utilisations sont conformes aux termes du dernier tarif (Tarif de la radio non commerciale pour la reproduction (CMRRA: 2023-2010, CSI: 2011-2017)). Les stations qui payent en vertu du dernier tarif homologué peuvent être requise à payer des redevances additionnelles et remettre des rapports dans le cas où la commission du droit d’auteur du Canada homologue des tarifs plus élevés et des termes additionnels.                                                                                                                                                                                                                                                                                                                                                                                                                                                                                          </t>
    </r>
  </si>
  <si>
    <t>Nom (en caractères d’imprimerie):</t>
  </si>
  <si>
    <r>
      <rPr>
        <b/>
        <sz val="13"/>
        <rFont val="Arial"/>
        <family val="2"/>
      </rPr>
      <t>SOUS-TOTAL de paiement de redevance</t>
    </r>
    <r>
      <rPr>
        <b/>
        <sz val="13"/>
        <color rgb="FFFF0000"/>
        <rFont val="Arial"/>
        <family val="2"/>
      </rPr>
      <t xml:space="preserve"> </t>
    </r>
    <r>
      <rPr>
        <sz val="12"/>
        <color theme="1"/>
        <rFont val="Arial"/>
        <family val="2"/>
      </rPr>
      <t>(additionez C-1, C-2 et C-3):</t>
    </r>
  </si>
  <si>
    <r>
      <t xml:space="preserve">MONTANT TOTAL DÛ </t>
    </r>
    <r>
      <rPr>
        <sz val="12"/>
        <color theme="1"/>
        <rFont val="Arial"/>
        <family val="2"/>
      </rPr>
      <t>(additionez D &amp; E):</t>
    </r>
  </si>
  <si>
    <r>
      <t xml:space="preserve">Taxe sur paiement de redevance </t>
    </r>
    <r>
      <rPr>
        <sz val="12"/>
        <rFont val="Arial"/>
        <family val="2"/>
      </rPr>
      <t>(% x D):</t>
    </r>
  </si>
  <si>
    <t>Province :</t>
  </si>
  <si>
    <t>Code Postal :</t>
  </si>
  <si>
    <t>2« Diffusion simultanée » Transmission simultanée, Non modifiée et en temps réel du signal de radiodiffusion hert­zien de la station ou d’une autre station faisant partie du même réseau par l’entremise d’Internet ou d’un autre réseau numérique semblable.</t>
  </si>
  <si>
    <t>3« En ligne (Webdiffusion, téléchargements et diffusion en ligne sur demande) » s’entend d’une transmission d'une oeuvre musicale à un utilisateur au Canada via Internet ou un service digital similaire, à l’exclusion des diffusions Web simultanées, ou si le fichier contient un segment de programme en téléchargement, une diffusion sur demande ou en partie d'une webdiffusion. Les redevances annuelles payables à la CMRRA sont de 96,00 $ plus taxes.</t>
  </si>
  <si>
    <r>
      <t>1 Une « </t>
    </r>
    <r>
      <rPr>
        <b/>
        <u/>
        <sz val="9"/>
        <color rgb="FF002060"/>
        <rFont val="Arial"/>
        <family val="2"/>
      </rPr>
      <t>Station de radio Non commerciale de langue anglaise</t>
    </r>
    <r>
      <rPr>
        <b/>
        <sz val="9"/>
        <color rgb="FF002060"/>
        <rFont val="Arial"/>
        <family val="2"/>
      </rPr>
      <t xml:space="preserve"> » s’entend d’une station, autre que CBC, dont la licence de la CRTC indique que le propriétaire de la station ou son opérateur est une organisation ou une corporation à but Non lucratif. Une « </t>
    </r>
    <r>
      <rPr>
        <b/>
        <u/>
        <sz val="9"/>
        <color rgb="FF002060"/>
        <rFont val="Arial"/>
        <family val="2"/>
      </rPr>
      <t xml:space="preserve">station de radio Non commercial de langue française </t>
    </r>
    <r>
      <rPr>
        <b/>
        <sz val="9"/>
        <color rgb="FF002060"/>
        <rFont val="Arial"/>
        <family val="2"/>
      </rPr>
      <t xml:space="preserve">» s'entend d'une station dont la licence de la CRTC l'autorise à opérer en français ou en tant que station ethnique.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</si>
</sst>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theme="5" tint="-0.249977111117893"/>
      <name val="Calibri"/>
      <family val="2"/>
      <scheme val="minor"/>
    </font>
    <font>
      <b/>
      <sz val="20"/>
      <name val="Arial"/>
      <family val="2"/>
    </font>
    <font>
      <sz val="14"/>
      <name val="Arial"/>
      <family val="2"/>
    </font>
    <font>
      <sz val="13"/>
      <name val="Arial"/>
      <family val="2"/>
    </font>
    <font>
      <b/>
      <u/>
      <sz val="20"/>
      <name val="Arial"/>
      <family val="2"/>
    </font>
    <font>
      <b/>
      <sz val="13"/>
      <name val="Arial"/>
      <family val="2"/>
    </font>
    <font>
      <sz val="12"/>
      <name val="Arial"/>
      <family val="2"/>
    </font>
    <font>
      <b/>
      <sz val="13"/>
      <color theme="1"/>
      <name val="Arial"/>
      <family val="2"/>
    </font>
    <font>
      <sz val="13"/>
      <color theme="1"/>
      <name val="Arial"/>
      <family val="2"/>
    </font>
    <font>
      <b/>
      <vertAlign val="superscript"/>
      <sz val="13"/>
      <color theme="1"/>
      <name val="Arial"/>
      <family val="2"/>
    </font>
    <font>
      <u/>
      <sz val="13"/>
      <color theme="1"/>
      <name val="Arial"/>
      <family val="2"/>
    </font>
    <font>
      <b/>
      <i/>
      <sz val="10"/>
      <color theme="1"/>
      <name val="Arial"/>
      <family val="2"/>
    </font>
    <font>
      <i/>
      <sz val="10"/>
      <color theme="1"/>
      <name val="Arial"/>
      <family val="2"/>
    </font>
    <font>
      <vertAlign val="superscript"/>
      <sz val="13"/>
      <color theme="1"/>
      <name val="Arial"/>
      <family val="2"/>
    </font>
    <font>
      <b/>
      <sz val="12"/>
      <color theme="5"/>
      <name val="Arial"/>
      <family val="2"/>
    </font>
    <font>
      <b/>
      <sz val="12"/>
      <color rgb="FF002060"/>
      <name val="Arial"/>
      <family val="2"/>
    </font>
    <font>
      <b/>
      <sz val="13"/>
      <color rgb="FFFF0000"/>
      <name val="Arial"/>
      <family val="2"/>
    </font>
    <font>
      <sz val="12"/>
      <color theme="1"/>
      <name val="Arial"/>
      <family val="2"/>
    </font>
    <font>
      <b/>
      <i/>
      <sz val="9"/>
      <color rgb="FF002060"/>
      <name val="Arial"/>
      <family val="2"/>
    </font>
    <font>
      <b/>
      <sz val="9"/>
      <color rgb="FF002060"/>
      <name val="Arial"/>
      <family val="2"/>
    </font>
    <font>
      <b/>
      <u/>
      <sz val="9"/>
      <color rgb="FF00206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D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bottom style="medium">
        <color theme="0"/>
      </bottom>
      <diagonal/>
    </border>
    <border>
      <left/>
      <right style="medium">
        <color theme="0"/>
      </right>
      <top/>
      <bottom/>
      <diagonal/>
    </border>
    <border>
      <left/>
      <right style="medium">
        <color theme="0"/>
      </right>
      <top style="medium">
        <color indexed="64"/>
      </top>
      <bottom/>
      <diagonal/>
    </border>
    <border>
      <left style="medium">
        <color theme="0"/>
      </left>
      <right style="medium">
        <color theme="0"/>
      </right>
      <top style="medium">
        <color indexed="64"/>
      </top>
      <bottom style="medium">
        <color indexed="64"/>
      </bottom>
      <diagonal/>
    </border>
    <border>
      <left/>
      <right style="medium">
        <color theme="0"/>
      </right>
      <top style="thin">
        <color indexed="64"/>
      </top>
      <bottom/>
      <diagonal/>
    </border>
    <border>
      <left style="medium">
        <color indexed="64"/>
      </left>
      <right/>
      <top/>
      <bottom style="medium">
        <color theme="0"/>
      </bottom>
      <diagonal/>
    </border>
    <border>
      <left/>
      <right style="medium">
        <color theme="0"/>
      </right>
      <top style="medium">
        <color indexed="64"/>
      </top>
      <bottom style="thin">
        <color indexed="64"/>
      </bottom>
      <diagonal/>
    </border>
    <border>
      <left style="medium">
        <color theme="0"/>
      </left>
      <right style="medium">
        <color theme="0"/>
      </right>
      <top/>
      <bottom/>
      <diagonal/>
    </border>
    <border>
      <left/>
      <right/>
      <top style="thin">
        <color indexed="64"/>
      </top>
      <bottom/>
      <diagonal/>
    </border>
    <border>
      <left style="medium">
        <color theme="0"/>
      </left>
      <right/>
      <top/>
      <bottom/>
      <diagonal/>
    </border>
    <border>
      <left/>
      <right style="medium">
        <color indexed="64"/>
      </right>
      <top/>
      <bottom/>
      <diagonal/>
    </border>
    <border>
      <left style="medium">
        <color theme="0"/>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theme="0"/>
      </left>
      <right style="medium">
        <color theme="0"/>
      </right>
      <top style="medium">
        <color indexed="64"/>
      </top>
      <bottom/>
      <diagonal/>
    </border>
    <border>
      <left style="medium">
        <color theme="0"/>
      </left>
      <right style="medium">
        <color theme="0"/>
      </right>
      <top/>
      <bottom style="medium">
        <color indexed="64"/>
      </bottom>
      <diagonal/>
    </border>
    <border>
      <left style="thin">
        <color indexed="64"/>
      </left>
      <right/>
      <top style="thin">
        <color indexed="64"/>
      </top>
      <bottom style="thin">
        <color indexed="64"/>
      </bottom>
      <diagonal/>
    </border>
    <border>
      <left style="medium">
        <color theme="0"/>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5" xfId="0" applyBorder="1"/>
    <xf numFmtId="0" fontId="0" fillId="0" borderId="26" xfId="0" applyBorder="1"/>
    <xf numFmtId="0" fontId="0" fillId="0" borderId="27" xfId="0" applyBorder="1"/>
    <xf numFmtId="0" fontId="0" fillId="0" borderId="24" xfId="0" applyBorder="1"/>
    <xf numFmtId="0" fontId="0" fillId="0" borderId="29" xfId="0" applyBorder="1"/>
    <xf numFmtId="0" fontId="0" fillId="0" borderId="30" xfId="0" applyBorder="1"/>
    <xf numFmtId="0" fontId="0" fillId="0" borderId="32" xfId="0" applyBorder="1"/>
    <xf numFmtId="0" fontId="2" fillId="0" borderId="2" xfId="0" applyFont="1" applyBorder="1"/>
    <xf numFmtId="0" fontId="0" fillId="0" borderId="2" xfId="0" applyBorder="1"/>
    <xf numFmtId="44" fontId="0" fillId="0" borderId="2" xfId="1" applyFont="1" applyBorder="1"/>
    <xf numFmtId="44" fontId="0" fillId="0" borderId="0" xfId="1" applyFont="1" applyBorder="1"/>
    <xf numFmtId="0" fontId="2" fillId="0" borderId="7" xfId="0" applyFont="1" applyBorder="1"/>
    <xf numFmtId="0" fontId="0" fillId="0" borderId="9" xfId="0" applyBorder="1"/>
    <xf numFmtId="9" fontId="0" fillId="0" borderId="28" xfId="0" applyNumberFormat="1" applyBorder="1"/>
    <xf numFmtId="0" fontId="0" fillId="0" borderId="10" xfId="0" applyBorder="1"/>
    <xf numFmtId="9" fontId="0" fillId="0" borderId="12" xfId="0" applyNumberFormat="1" applyBorder="1"/>
    <xf numFmtId="0" fontId="5" fillId="0" borderId="2" xfId="0" applyFont="1" applyBorder="1"/>
    <xf numFmtId="0" fontId="5" fillId="0" borderId="16" xfId="0" applyFont="1" applyBorder="1"/>
    <xf numFmtId="0" fontId="0" fillId="0" borderId="33" xfId="0" applyBorder="1"/>
    <xf numFmtId="0" fontId="7"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xf numFmtId="0" fontId="13" fillId="0" borderId="8" xfId="0" applyFont="1" applyBorder="1"/>
    <xf numFmtId="0" fontId="13" fillId="0" borderId="28" xfId="0" applyFont="1" applyBorder="1"/>
    <xf numFmtId="0" fontId="12" fillId="0" borderId="1" xfId="0" applyFont="1" applyBorder="1" applyAlignment="1">
      <alignment horizontal="center"/>
    </xf>
    <xf numFmtId="0" fontId="13" fillId="0" borderId="26" xfId="0" applyFont="1" applyBorder="1"/>
    <xf numFmtId="0" fontId="13" fillId="0" borderId="18" xfId="0" applyFont="1" applyBorder="1"/>
    <xf numFmtId="0" fontId="13" fillId="0" borderId="0" xfId="0" applyFont="1" applyAlignment="1">
      <alignment horizontal="left"/>
    </xf>
    <xf numFmtId="0" fontId="12" fillId="0" borderId="1" xfId="0" applyFont="1" applyBorder="1" applyAlignment="1">
      <alignment horizontal="center" vertical="center"/>
    </xf>
    <xf numFmtId="0" fontId="12" fillId="0" borderId="4" xfId="0" applyFont="1" applyBorder="1" applyAlignment="1">
      <alignment vertical="center"/>
    </xf>
    <xf numFmtId="0" fontId="15" fillId="3" borderId="0" xfId="0" applyFont="1" applyFill="1" applyAlignment="1">
      <alignment horizontal="center"/>
    </xf>
    <xf numFmtId="0" fontId="13" fillId="0" borderId="31" xfId="0" applyFont="1" applyBorder="1"/>
    <xf numFmtId="0" fontId="12"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vertical="center"/>
    </xf>
    <xf numFmtId="0" fontId="17" fillId="0" borderId="0" xfId="0" applyFont="1"/>
    <xf numFmtId="0" fontId="10" fillId="0" borderId="1" xfId="0" applyFont="1" applyBorder="1" applyAlignment="1">
      <alignment horizontal="center" vertical="center"/>
    </xf>
    <xf numFmtId="44" fontId="8" fillId="0" borderId="0" xfId="1"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3" fillId="0" borderId="8"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left" vertical="center"/>
    </xf>
    <xf numFmtId="0" fontId="13" fillId="0" borderId="27" xfId="0" applyFont="1" applyBorder="1" applyAlignment="1">
      <alignment vertical="center"/>
    </xf>
    <xf numFmtId="0" fontId="0" fillId="0" borderId="35" xfId="0" applyBorder="1"/>
    <xf numFmtId="44" fontId="13" fillId="2" borderId="1" xfId="0" applyNumberFormat="1" applyFont="1" applyFill="1" applyBorder="1" applyAlignment="1">
      <alignment horizontal="left" vertical="center"/>
    </xf>
    <xf numFmtId="44" fontId="13" fillId="0" borderId="0" xfId="0" applyNumberFormat="1" applyFont="1" applyAlignment="1">
      <alignment horizontal="left"/>
    </xf>
    <xf numFmtId="44" fontId="13" fillId="0" borderId="0" xfId="0" applyNumberFormat="1" applyFont="1" applyAlignment="1">
      <alignment horizontal="left" vertical="center"/>
    </xf>
    <xf numFmtId="44" fontId="13" fillId="0" borderId="11" xfId="0" applyNumberFormat="1" applyFont="1" applyBorder="1" applyAlignment="1">
      <alignment horizontal="left" vertical="center"/>
    </xf>
    <xf numFmtId="44" fontId="13" fillId="0" borderId="13" xfId="0" applyNumberFormat="1"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44" fontId="13" fillId="2" borderId="1" xfId="0" applyNumberFormat="1" applyFont="1" applyFill="1" applyBorder="1" applyAlignment="1">
      <alignment horizontal="left" vertical="center" wrapText="1"/>
    </xf>
    <xf numFmtId="0" fontId="5" fillId="0" borderId="30" xfId="0" applyFont="1" applyBorder="1" applyAlignment="1">
      <alignment horizontal="right"/>
    </xf>
    <xf numFmtId="0" fontId="12" fillId="6" borderId="2" xfId="0" applyFont="1" applyFill="1" applyBorder="1" applyAlignment="1">
      <alignment horizontal="right" vertical="center"/>
    </xf>
    <xf numFmtId="0" fontId="12" fillId="0" borderId="30" xfId="0" applyFont="1" applyBorder="1" applyAlignment="1">
      <alignment vertical="center"/>
    </xf>
    <xf numFmtId="0" fontId="12" fillId="0" borderId="0" xfId="0" applyFont="1" applyAlignment="1">
      <alignment horizontal="center" vertical="center"/>
    </xf>
    <xf numFmtId="44" fontId="13" fillId="2" borderId="1" xfId="1" applyFont="1" applyFill="1" applyBorder="1" applyAlignment="1">
      <alignment horizontal="left" vertical="center" wrapText="1"/>
    </xf>
    <xf numFmtId="9" fontId="22" fillId="5" borderId="5" xfId="2" applyFont="1" applyFill="1" applyBorder="1" applyAlignment="1">
      <alignment horizontal="right" vertical="center" wrapText="1"/>
    </xf>
    <xf numFmtId="0" fontId="23" fillId="4" borderId="0" xfId="0" applyFont="1" applyFill="1" applyAlignment="1">
      <alignment wrapText="1"/>
    </xf>
    <xf numFmtId="0" fontId="13" fillId="0" borderId="2"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23" fillId="0" borderId="0" xfId="0" applyFont="1" applyAlignment="1">
      <alignment wrapText="1"/>
    </xf>
    <xf numFmtId="0" fontId="12" fillId="0" borderId="1"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3" fillId="3" borderId="1" xfId="0" applyFont="1" applyFill="1" applyBorder="1" applyAlignment="1" applyProtection="1">
      <alignment horizontal="left"/>
      <protection locked="0"/>
    </xf>
    <xf numFmtId="0" fontId="13" fillId="0" borderId="0" xfId="0" applyFont="1" applyAlignment="1" applyProtection="1">
      <alignment horizontal="left"/>
      <protection locked="0"/>
    </xf>
    <xf numFmtId="0" fontId="12" fillId="0" borderId="0" xfId="0" applyFont="1" applyAlignment="1">
      <alignment horizontal="right" vertical="center"/>
    </xf>
    <xf numFmtId="0" fontId="13" fillId="3" borderId="3" xfId="0" applyFont="1" applyFill="1" applyBorder="1" applyAlignment="1" applyProtection="1">
      <alignment horizontal="left"/>
      <protection locked="0"/>
    </xf>
    <xf numFmtId="0" fontId="13" fillId="3" borderId="13" xfId="0" applyFont="1" applyFill="1" applyBorder="1" applyAlignment="1" applyProtection="1">
      <alignment horizontal="left"/>
      <protection locked="0"/>
    </xf>
    <xf numFmtId="0" fontId="13" fillId="3" borderId="6" xfId="0" applyFont="1" applyFill="1" applyBorder="1" applyAlignment="1" applyProtection="1">
      <alignment horizontal="left"/>
      <protection locked="0"/>
    </xf>
    <xf numFmtId="0" fontId="13" fillId="3" borderId="10" xfId="0" applyFont="1" applyFill="1" applyBorder="1" applyAlignment="1" applyProtection="1">
      <alignment horizontal="left"/>
      <protection locked="0"/>
    </xf>
    <xf numFmtId="0" fontId="13" fillId="3" borderId="11" xfId="0" applyFont="1" applyFill="1" applyBorder="1" applyAlignment="1" applyProtection="1">
      <alignment horizontal="left"/>
      <protection locked="0"/>
    </xf>
    <xf numFmtId="0" fontId="13" fillId="3" borderId="12" xfId="0" applyFont="1" applyFill="1" applyBorder="1" applyAlignment="1" applyProtection="1">
      <alignment horizontal="left"/>
      <protection locked="0"/>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righ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3" fillId="0" borderId="34" xfId="0" applyFont="1" applyBorder="1" applyAlignment="1">
      <alignment horizontal="left" vertical="center"/>
    </xf>
    <xf numFmtId="0" fontId="13" fillId="0" borderId="4" xfId="0" applyFont="1" applyBorder="1" applyAlignment="1">
      <alignment horizontal="left" vertical="center"/>
    </xf>
    <xf numFmtId="0" fontId="24" fillId="4" borderId="0" xfId="0" applyFont="1" applyFill="1" applyAlignment="1">
      <alignment horizontal="left" wrapText="1"/>
    </xf>
    <xf numFmtId="0" fontId="10" fillId="0" borderId="18" xfId="0" applyFont="1" applyBorder="1" applyAlignment="1">
      <alignment horizontal="left"/>
    </xf>
    <xf numFmtId="0" fontId="10" fillId="0" borderId="23" xfId="0" applyFont="1" applyBorder="1" applyAlignment="1">
      <alignment horizontal="left"/>
    </xf>
    <xf numFmtId="0" fontId="16" fillId="0" borderId="0" xfId="0" applyFont="1" applyAlignment="1">
      <alignment horizontal="left" wrapText="1"/>
    </xf>
    <xf numFmtId="0" fontId="17" fillId="0" borderId="0" xfId="0" applyFont="1" applyAlignment="1">
      <alignment horizontal="left" wrapText="1"/>
    </xf>
    <xf numFmtId="0" fontId="17" fillId="0" borderId="19" xfId="0" applyFont="1" applyBorder="1" applyAlignment="1">
      <alignment horizontal="left"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12" fillId="0" borderId="30" xfId="0" applyFont="1" applyBorder="1" applyAlignment="1">
      <alignment horizontal="left"/>
    </xf>
    <xf numFmtId="0" fontId="12" fillId="0" borderId="0" xfId="0" applyFont="1" applyAlignment="1">
      <alignment horizontal="left"/>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6" fillId="0" borderId="0" xfId="0" applyFont="1" applyAlignment="1">
      <alignment horizontal="left" vertical="top" wrapText="1"/>
    </xf>
    <xf numFmtId="0" fontId="17" fillId="0" borderId="0" xfId="0" applyFont="1" applyAlignment="1">
      <alignment horizontal="left" vertical="top" wrapText="1"/>
    </xf>
    <xf numFmtId="0" fontId="17" fillId="0" borderId="19" xfId="0" applyFont="1" applyBorder="1" applyAlignment="1">
      <alignment horizontal="left" vertical="top" wrapText="1"/>
    </xf>
    <xf numFmtId="0" fontId="3" fillId="0" borderId="0" xfId="0" applyFont="1" applyAlignment="1">
      <alignment horizontal="left" wrapText="1"/>
    </xf>
    <xf numFmtId="0" fontId="4" fillId="0" borderId="0" xfId="0" applyFont="1" applyAlignment="1">
      <alignment horizontal="left" wrapText="1"/>
    </xf>
    <xf numFmtId="0" fontId="15" fillId="3" borderId="0" xfId="0" applyFont="1" applyFill="1" applyAlignment="1" applyProtection="1">
      <alignment horizontal="center"/>
      <protection locked="0"/>
    </xf>
    <xf numFmtId="0" fontId="15" fillId="3" borderId="17" xfId="0" applyFont="1" applyFill="1" applyBorder="1" applyAlignment="1" applyProtection="1">
      <alignment horizontal="center"/>
      <protection locked="0"/>
    </xf>
    <xf numFmtId="0" fontId="10"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5" xfId="0" applyFont="1" applyBorder="1" applyAlignment="1">
      <alignment horizontal="left" vertical="center"/>
    </xf>
    <xf numFmtId="0" fontId="13" fillId="0" borderId="2" xfId="0" applyFont="1" applyBorder="1" applyAlignment="1">
      <alignment horizontal="left" vertical="center"/>
    </xf>
    <xf numFmtId="0" fontId="11" fillId="4" borderId="7"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20" fillId="4" borderId="10" xfId="0" applyFont="1" applyFill="1" applyBorder="1" applyAlignment="1">
      <alignment horizontal="center" vertical="top" wrapText="1"/>
    </xf>
    <xf numFmtId="0" fontId="19" fillId="4" borderId="11" xfId="0" applyFont="1" applyFill="1" applyBorder="1" applyAlignment="1">
      <alignment horizontal="center" vertical="top" wrapText="1"/>
    </xf>
    <xf numFmtId="0" fontId="19" fillId="4" borderId="12" xfId="0" applyFont="1" applyFill="1" applyBorder="1" applyAlignment="1">
      <alignment horizontal="center" vertical="top" wrapText="1"/>
    </xf>
    <xf numFmtId="0" fontId="13" fillId="3" borderId="7" xfId="0" applyFont="1" applyFill="1" applyBorder="1" applyAlignment="1" applyProtection="1">
      <alignment horizontal="left"/>
      <protection locked="0"/>
    </xf>
    <xf numFmtId="0" fontId="13" fillId="3" borderId="8" xfId="0" applyFont="1" applyFill="1" applyBorder="1" applyAlignment="1" applyProtection="1">
      <alignment horizontal="left"/>
      <protection locked="0"/>
    </xf>
    <xf numFmtId="0" fontId="13" fillId="3" borderId="9" xfId="0" applyFont="1" applyFill="1" applyBorder="1" applyAlignment="1" applyProtection="1">
      <alignment horizontal="left"/>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D1"/>
      <color rgb="FFFFFFE1"/>
      <color rgb="FFD7F4F5"/>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137583</xdr:rowOff>
    </xdr:from>
    <xdr:to>
      <xdr:col>1</xdr:col>
      <xdr:colOff>1355937</xdr:colOff>
      <xdr:row>4</xdr:row>
      <xdr:rowOff>97578</xdr:rowOff>
    </xdr:to>
    <xdr:pic>
      <xdr:nvPicPr>
        <xdr:cNvPr id="5" name="Picture 4">
          <a:extLst>
            <a:ext uri="{FF2B5EF4-FFF2-40B4-BE49-F238E27FC236}">
              <a16:creationId xmlns:a16="http://schemas.microsoft.com/office/drawing/2014/main" id="{A04F5456-A2FF-488F-A25D-2E4B706CA9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7" t="-229" r="1135" b="-789"/>
        <a:stretch>
          <a:fillRect/>
        </a:stretch>
      </xdr:blipFill>
      <xdr:spPr bwMode="auto">
        <a:xfrm>
          <a:off x="338667" y="137583"/>
          <a:ext cx="3031067" cy="989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87CC-EFAA-4108-9B34-7E53DF45AC12}">
  <sheetPr>
    <pageSetUpPr fitToPage="1"/>
  </sheetPr>
  <dimension ref="A1:O48"/>
  <sheetViews>
    <sheetView showGridLines="0" tabSelected="1" zoomScale="85" zoomScaleNormal="85" workbookViewId="0">
      <selection activeCell="B16" sqref="B16:F16"/>
    </sheetView>
  </sheetViews>
  <sheetFormatPr defaultRowHeight="14.4" x14ac:dyDescent="0.3"/>
  <cols>
    <col min="1" max="1" width="30.33203125" customWidth="1"/>
    <col min="2" max="2" width="25.109375" customWidth="1"/>
    <col min="3" max="3" width="20.6640625" customWidth="1"/>
    <col min="4" max="4" width="16.6640625" customWidth="1"/>
    <col min="5" max="5" width="3.5546875" customWidth="1"/>
    <col min="6" max="6" width="19.6640625" customWidth="1"/>
    <col min="7" max="7" width="38.88671875" customWidth="1"/>
    <col min="8" max="8" width="27.109375" customWidth="1"/>
    <col min="9" max="9" width="4.44140625" customWidth="1"/>
    <col min="10" max="10" width="37" customWidth="1"/>
    <col min="11" max="11" width="5.5546875" customWidth="1"/>
    <col min="12" max="12" width="0.109375" customWidth="1"/>
  </cols>
  <sheetData>
    <row r="1" spans="1:11" s="27" customFormat="1" ht="24.6" x14ac:dyDescent="0.3">
      <c r="A1" s="114" t="s">
        <v>7</v>
      </c>
      <c r="B1" s="114"/>
      <c r="C1" s="114"/>
      <c r="D1" s="114"/>
      <c r="E1" s="114"/>
      <c r="F1" s="114"/>
      <c r="G1" s="114"/>
      <c r="H1" s="114"/>
      <c r="I1" s="114"/>
      <c r="J1" s="114"/>
      <c r="K1" s="114"/>
    </row>
    <row r="2" spans="1:11" s="27" customFormat="1" ht="17.399999999999999" x14ac:dyDescent="0.3">
      <c r="A2" s="115" t="s">
        <v>38</v>
      </c>
      <c r="B2" s="115"/>
      <c r="C2" s="115"/>
      <c r="D2" s="115"/>
      <c r="E2" s="115"/>
      <c r="F2" s="115"/>
      <c r="G2" s="115"/>
      <c r="H2" s="115"/>
      <c r="I2" s="115"/>
      <c r="J2" s="115"/>
      <c r="K2" s="115"/>
    </row>
    <row r="3" spans="1:11" s="27" customFormat="1" ht="17.399999999999999" x14ac:dyDescent="0.3">
      <c r="A3" s="115" t="s">
        <v>6</v>
      </c>
      <c r="B3" s="115"/>
      <c r="C3" s="115"/>
      <c r="D3" s="115"/>
      <c r="E3" s="115"/>
      <c r="F3" s="115"/>
      <c r="G3" s="115"/>
      <c r="H3" s="115"/>
      <c r="I3" s="115"/>
      <c r="J3" s="115"/>
      <c r="K3" s="115"/>
    </row>
    <row r="4" spans="1:11" s="27" customFormat="1" ht="17.399999999999999" x14ac:dyDescent="0.3">
      <c r="A4" s="115" t="s">
        <v>37</v>
      </c>
      <c r="B4" s="115"/>
      <c r="C4" s="115"/>
      <c r="D4" s="115"/>
      <c r="E4" s="115"/>
      <c r="F4" s="115"/>
      <c r="G4" s="115"/>
      <c r="H4" s="115"/>
      <c r="I4" s="115"/>
      <c r="J4" s="115"/>
      <c r="K4" s="115"/>
    </row>
    <row r="5" spans="1:11" s="27" customFormat="1" ht="17.399999999999999" x14ac:dyDescent="0.3">
      <c r="A5" s="28"/>
    </row>
    <row r="6" spans="1:11" s="27" customFormat="1" ht="26.25" customHeight="1" x14ac:dyDescent="0.3">
      <c r="A6" s="116" t="s">
        <v>56</v>
      </c>
      <c r="B6" s="116"/>
      <c r="C6" s="116"/>
      <c r="D6" s="116"/>
      <c r="E6" s="116"/>
      <c r="F6" s="116"/>
      <c r="G6" s="116"/>
      <c r="H6" s="116"/>
      <c r="I6" s="116"/>
      <c r="J6" s="116"/>
      <c r="K6" s="116"/>
    </row>
    <row r="7" spans="1:11" s="27" customFormat="1" ht="17.399999999999999" x14ac:dyDescent="0.3">
      <c r="A7" s="113" t="s">
        <v>55</v>
      </c>
      <c r="B7" s="113"/>
      <c r="C7" s="113"/>
      <c r="D7" s="113"/>
      <c r="E7" s="113"/>
      <c r="F7" s="113"/>
      <c r="G7" s="113"/>
      <c r="H7" s="113"/>
      <c r="I7" s="113"/>
      <c r="J7" s="113"/>
      <c r="K7" s="113"/>
    </row>
    <row r="8" spans="1:11" s="27" customFormat="1" ht="18" thickBot="1" x14ac:dyDescent="0.35">
      <c r="A8" s="29"/>
      <c r="B8" s="29"/>
      <c r="C8" s="29"/>
      <c r="D8" s="29"/>
      <c r="E8" s="29"/>
      <c r="F8" s="29"/>
      <c r="G8" s="29"/>
      <c r="H8" s="29"/>
      <c r="I8" s="29"/>
      <c r="J8" s="29"/>
      <c r="K8" s="29"/>
    </row>
    <row r="9" spans="1:11" s="27" customFormat="1" ht="61.5" customHeight="1" x14ac:dyDescent="0.3">
      <c r="A9" s="119" t="s">
        <v>62</v>
      </c>
      <c r="B9" s="120"/>
      <c r="C9" s="120"/>
      <c r="D9" s="120"/>
      <c r="E9" s="120"/>
      <c r="F9" s="120"/>
      <c r="G9" s="120"/>
      <c r="H9" s="120"/>
      <c r="I9" s="120"/>
      <c r="J9" s="120"/>
      <c r="K9" s="121"/>
    </row>
    <row r="10" spans="1:11" s="27" customFormat="1" ht="19.5" customHeight="1" thickBot="1" x14ac:dyDescent="0.35">
      <c r="A10" s="122" t="s">
        <v>36</v>
      </c>
      <c r="B10" s="123"/>
      <c r="C10" s="123"/>
      <c r="D10" s="123"/>
      <c r="E10" s="123"/>
      <c r="F10" s="123"/>
      <c r="G10" s="123"/>
      <c r="H10" s="123"/>
      <c r="I10" s="123"/>
      <c r="J10" s="123"/>
      <c r="K10" s="124"/>
    </row>
    <row r="11" spans="1:11" ht="15" thickBot="1" x14ac:dyDescent="0.35">
      <c r="A11" s="4"/>
      <c r="B11" s="26"/>
      <c r="C11" s="26"/>
      <c r="D11" s="26"/>
      <c r="E11" s="26"/>
      <c r="F11" s="26"/>
      <c r="G11" s="4"/>
      <c r="H11" s="4"/>
      <c r="I11" s="4"/>
      <c r="J11" s="8"/>
      <c r="K11" s="10"/>
    </row>
    <row r="12" spans="1:11" s="30" customFormat="1" ht="32.4" customHeight="1" thickBot="1" x14ac:dyDescent="0.35">
      <c r="A12" s="60" t="s">
        <v>19</v>
      </c>
      <c r="B12" s="79"/>
      <c r="C12" s="80"/>
      <c r="D12" s="80"/>
      <c r="E12" s="80"/>
      <c r="F12" s="81"/>
      <c r="G12" s="73" t="s">
        <v>23</v>
      </c>
      <c r="H12" s="79"/>
      <c r="I12" s="80"/>
      <c r="J12" s="80"/>
      <c r="K12" s="81"/>
    </row>
    <row r="13" spans="1:11" s="30" customFormat="1" ht="31.2" customHeight="1" thickBot="1" x14ac:dyDescent="0.35">
      <c r="A13" s="60" t="s">
        <v>20</v>
      </c>
      <c r="B13" s="79"/>
      <c r="C13" s="80"/>
      <c r="D13" s="80"/>
      <c r="E13" s="80"/>
      <c r="F13" s="81"/>
      <c r="G13" s="73" t="s">
        <v>24</v>
      </c>
      <c r="H13" s="79"/>
      <c r="I13" s="80"/>
      <c r="J13" s="80"/>
      <c r="K13" s="81"/>
    </row>
    <row r="14" spans="1:11" s="30" customFormat="1" ht="31.2" customHeight="1" thickBot="1" x14ac:dyDescent="0.35">
      <c r="A14" s="61" t="s">
        <v>21</v>
      </c>
      <c r="B14" s="125"/>
      <c r="C14" s="126"/>
      <c r="D14" s="126"/>
      <c r="E14" s="126"/>
      <c r="F14" s="127"/>
      <c r="G14" s="74" t="s">
        <v>25</v>
      </c>
      <c r="H14" s="79"/>
      <c r="I14" s="80"/>
      <c r="J14" s="80"/>
      <c r="K14" s="81"/>
    </row>
    <row r="15" spans="1:11" s="30" customFormat="1" ht="32.4" customHeight="1" thickBot="1" x14ac:dyDescent="0.35">
      <c r="A15" s="60" t="s">
        <v>22</v>
      </c>
      <c r="B15" s="79"/>
      <c r="C15" s="80"/>
      <c r="D15" s="80"/>
      <c r="E15" s="80"/>
      <c r="F15" s="80"/>
      <c r="G15" s="80"/>
      <c r="H15" s="80"/>
      <c r="I15" s="80"/>
      <c r="J15" s="80"/>
      <c r="K15" s="81"/>
    </row>
    <row r="16" spans="1:11" s="30" customFormat="1" ht="31.2" customHeight="1" thickBot="1" x14ac:dyDescent="0.35">
      <c r="A16" s="60" t="s">
        <v>68</v>
      </c>
      <c r="B16" s="82"/>
      <c r="C16" s="83"/>
      <c r="D16" s="83"/>
      <c r="E16" s="83"/>
      <c r="F16" s="84"/>
      <c r="G16" s="75" t="s">
        <v>67</v>
      </c>
      <c r="H16" s="76"/>
      <c r="I16" s="77"/>
      <c r="J16" s="77"/>
      <c r="K16" s="77"/>
    </row>
    <row r="17" spans="1:15" ht="27.6" customHeight="1" thickBot="1" x14ac:dyDescent="0.35">
      <c r="C17" s="14"/>
      <c r="D17" s="12"/>
      <c r="E17" s="5"/>
      <c r="F17" s="6"/>
      <c r="G17" s="11"/>
      <c r="H17" s="54"/>
    </row>
    <row r="18" spans="1:15" s="30" customFormat="1" ht="19.8" thickBot="1" x14ac:dyDescent="0.35">
      <c r="A18" s="37" t="s">
        <v>4</v>
      </c>
      <c r="B18" s="85" t="s">
        <v>26</v>
      </c>
      <c r="C18" s="86"/>
      <c r="E18" s="32"/>
      <c r="F18" s="33" t="s">
        <v>5</v>
      </c>
      <c r="G18" s="38" t="s">
        <v>58</v>
      </c>
      <c r="H18" s="71" t="s">
        <v>31</v>
      </c>
      <c r="I18"/>
    </row>
    <row r="19" spans="1:15" s="30" customFormat="1" ht="41.4" customHeight="1" x14ac:dyDescent="0.3">
      <c r="A19" s="31"/>
      <c r="F19" s="92" t="s">
        <v>71</v>
      </c>
      <c r="G19" s="92"/>
      <c r="H19" s="92"/>
      <c r="I19" s="92"/>
      <c r="J19" s="92"/>
      <c r="K19" s="92"/>
      <c r="L19" s="69"/>
      <c r="M19" s="72"/>
      <c r="O19" s="36"/>
    </row>
    <row r="20" spans="1:15" s="30" customFormat="1" ht="17.399999999999999" thickBot="1" x14ac:dyDescent="0.35"/>
    <row r="21" spans="1:15" s="27" customFormat="1" ht="31.5" customHeight="1" thickBot="1" x14ac:dyDescent="0.35">
      <c r="A21" s="45" t="s">
        <v>3</v>
      </c>
      <c r="B21" s="88" t="s">
        <v>52</v>
      </c>
      <c r="C21" s="88"/>
      <c r="D21" s="88"/>
      <c r="E21" s="88"/>
      <c r="F21" s="88"/>
      <c r="G21" s="88"/>
      <c r="H21" s="89"/>
      <c r="I21" s="52"/>
      <c r="J21" s="46"/>
    </row>
    <row r="22" spans="1:15" s="30" customFormat="1" ht="17.399999999999999" thickBot="1" x14ac:dyDescent="0.35"/>
    <row r="23" spans="1:15" s="30" customFormat="1" ht="32.4" customHeight="1" thickBot="1" x14ac:dyDescent="0.35">
      <c r="A23" s="70" t="s">
        <v>17</v>
      </c>
      <c r="B23" s="90" t="s">
        <v>27</v>
      </c>
      <c r="C23" s="91"/>
      <c r="D23" s="91"/>
      <c r="E23" s="91"/>
      <c r="F23" s="91"/>
      <c r="G23" s="91"/>
      <c r="H23" s="117"/>
      <c r="J23" s="62" t="str" cm="1">
        <f t="array" ref="J23">_xlfn.IFS(H18="Sélectionnez la langue",Tables!C3,H18="Anglaise",Tables!C4,H18="Française",Tables!C5)</f>
        <v>Sélectionnez la langue ci-dessus</v>
      </c>
      <c r="K23" s="49" t="s">
        <v>17</v>
      </c>
    </row>
    <row r="24" spans="1:15" s="30" customFormat="1" ht="32.4" customHeight="1" thickBot="1" x14ac:dyDescent="0.35">
      <c r="J24" s="56"/>
    </row>
    <row r="25" spans="1:15" s="30" customFormat="1" ht="35.4" customHeight="1" thickBot="1" x14ac:dyDescent="0.35">
      <c r="A25" s="70" t="s">
        <v>18</v>
      </c>
      <c r="B25" s="118" t="s">
        <v>28</v>
      </c>
      <c r="C25" s="118"/>
      <c r="D25" s="118"/>
      <c r="E25" s="118"/>
      <c r="F25" s="118"/>
      <c r="G25" s="90"/>
      <c r="H25" s="71" t="s">
        <v>33</v>
      </c>
      <c r="J25" s="67" t="str" cm="1">
        <f t="array" ref="J25">_xlfn.IFS( AND(H18="Sélectionnez la langue", H25="Choisir Oui ou Non"), Tables!B14, AND(H18="Sélectionnez la langue", H25="Oui"), Tables!B14, AND(H18="Sélectionnez la langue", H25="Non"), Tables!B14, AND(H18="Anglaise", H25="Oui"), Tables!C16, AND(H18="Anglaise", H25="Non"), Tables!C17, AND(H18="Anglaise", H25="Choisir Oui ou Non"), Tables!C15, AND(H18="Française", H25="Non"), Tables!D17, AND(H18="Française", H25="Oui"), Tables!D16, AND(H18="Française", H25="Choisir Oui ou Non"), Tables!D15)</f>
        <v>Sélectionnez la langue ci-dessus</v>
      </c>
      <c r="K25" s="65" t="s">
        <v>18</v>
      </c>
    </row>
    <row r="26" spans="1:15" s="30" customFormat="1" ht="30" customHeight="1" thickBot="1" x14ac:dyDescent="0.35">
      <c r="A26" s="92" t="s">
        <v>69</v>
      </c>
      <c r="B26" s="92"/>
      <c r="C26" s="92"/>
      <c r="D26" s="92"/>
      <c r="E26" s="92"/>
      <c r="F26" s="92"/>
      <c r="G26" s="92"/>
      <c r="H26" s="48"/>
      <c r="I26" s="47"/>
      <c r="J26" s="57"/>
      <c r="K26" s="35"/>
    </row>
    <row r="27" spans="1:15" s="30" customFormat="1" ht="20.399999999999999" thickBot="1" x14ac:dyDescent="0.35">
      <c r="A27" s="70" t="s">
        <v>57</v>
      </c>
      <c r="B27" s="90" t="s">
        <v>61</v>
      </c>
      <c r="C27" s="91"/>
      <c r="D27" s="91"/>
      <c r="E27" s="91"/>
      <c r="F27" s="91"/>
      <c r="G27" s="91"/>
      <c r="H27" s="71" t="s">
        <v>33</v>
      </c>
      <c r="I27"/>
      <c r="J27" s="55" t="str" cm="1">
        <f t="array" ref="J27">_xlfn.IFS(H27="Choisir Oui ou Non",Tables!C8,H27="Oui",Tables!C9,H27="Non",Tables!C10)</f>
        <v>Faire un choix</v>
      </c>
      <c r="K27" s="65" t="s">
        <v>57</v>
      </c>
    </row>
    <row r="28" spans="1:15" s="30" customFormat="1" ht="42" customHeight="1" thickBot="1" x14ac:dyDescent="0.35">
      <c r="A28" s="92" t="s">
        <v>70</v>
      </c>
      <c r="B28" s="92"/>
      <c r="C28" s="92"/>
      <c r="D28" s="92"/>
      <c r="E28" s="92"/>
      <c r="F28" s="92"/>
      <c r="G28" s="92"/>
      <c r="J28" s="36"/>
    </row>
    <row r="29" spans="1:15" s="30" customFormat="1" ht="17.399999999999999" thickBot="1" x14ac:dyDescent="0.35">
      <c r="A29" s="37" t="s">
        <v>2</v>
      </c>
      <c r="B29" s="78" t="s">
        <v>64</v>
      </c>
      <c r="C29" s="78"/>
      <c r="D29" s="78"/>
      <c r="E29" s="78"/>
      <c r="F29" s="78"/>
      <c r="G29" s="78"/>
      <c r="H29" s="78"/>
      <c r="I29" s="51"/>
      <c r="J29" s="62" t="str">
        <f>IFERROR(J23+J25+J27,"Remplissez tous les champs")</f>
        <v>Remplissez tous les champs</v>
      </c>
      <c r="K29" s="65" t="s">
        <v>2</v>
      </c>
    </row>
    <row r="30" spans="1:15" s="30" customFormat="1" ht="17.399999999999999" thickBot="1" x14ac:dyDescent="0.35">
      <c r="A30" s="49"/>
      <c r="B30" s="53"/>
      <c r="C30" s="48"/>
      <c r="D30" s="48"/>
      <c r="E30" s="48"/>
      <c r="F30" s="48"/>
      <c r="G30" s="48"/>
      <c r="H30" s="48"/>
      <c r="I30" s="48"/>
      <c r="J30" s="58"/>
    </row>
    <row r="31" spans="1:15" s="30" customFormat="1" ht="46.5" customHeight="1" thickBot="1" x14ac:dyDescent="0.35">
      <c r="A31" s="37" t="s">
        <v>0</v>
      </c>
      <c r="B31" s="38" t="s">
        <v>60</v>
      </c>
      <c r="C31" s="64" t="str" cm="1">
        <f t="array" ref="C31">_xlfn.IFS(H16=""," -  ",H16="AB",Tables!B21,H16="C.-B.",Tables!B22,H16="MB",Tables!B23,H16="N.-B.",Tables!B24,H16="T.-N.-L.",Tables!B25,H16="T.N.-O.",Tables!B26,H16="N.-É.",Tables!B27,H16="Nt",Tables!B28,H16="On",Tables!B29,H16="I.-P.-É.",Tables!B30,H16="Qc",Tables!B31,H16="SK",Tables!B32,H16="Yn",Tables!B33)</f>
        <v xml:space="preserve"> -  </v>
      </c>
      <c r="D31" s="68" t="str" cm="1">
        <f t="array" ref="D31">_xlfn.IFS(H16="",Tables!C20,H16="AB",Tables!C21,H16="C.-B.",Tables!C22,H16="MB",Tables!C23,H16="N.-B.",Tables!C24,H16="T.-N.-L.",Tables!C25,H16="T.N.-O.",Tables!C26,H16="N.-É.",Tables!C27,H16="Nt",Tables!C28,H16="On",Tables!C29,H16="I.-P.-É.",Tables!C30,H16="Qc",Tables!C31,H16="SK",Tables!C32,H16="Yn",Tables!C33)</f>
        <v>Sélectionnez la province ci-dessus</v>
      </c>
      <c r="E31" s="48"/>
      <c r="F31" s="49"/>
      <c r="G31" s="87" t="s">
        <v>66</v>
      </c>
      <c r="H31" s="87"/>
      <c r="I31" s="49"/>
      <c r="J31" s="62" t="str" cm="1">
        <f t="array" ref="J31">_xlfn.IFS(D31="Sélectionnez la province ci-dessus","Remplissez tous les champs",D31=5%,IF(ISNUMBER(J23)*ISNUMBER(J25)*ISNUMBER(J27),(J23+J25+J27)*D31,"Remplissez tous les champs"),D31=13%,IF(ISNUMBER(J23)*ISNUMBER(J25)*ISNUMBER(J27),(J23+J25+J27)*D31,"Remplissez tous les champs"),D31=15%,IF(ISNUMBER(J23)*ISNUMBER(J25)*ISNUMBER(J27),(J23+J25+J27)*D31,"Remplissez tous les champs"))</f>
        <v>Remplissez tous les champs</v>
      </c>
      <c r="K31" s="65" t="s">
        <v>0</v>
      </c>
    </row>
    <row r="32" spans="1:15" s="30" customFormat="1" ht="17.399999999999999" thickBot="1" x14ac:dyDescent="0.35">
      <c r="A32" s="50"/>
      <c r="B32" s="48"/>
      <c r="C32" s="48"/>
      <c r="D32" s="48"/>
      <c r="E32" s="48"/>
      <c r="F32" s="48"/>
      <c r="G32" s="48"/>
      <c r="H32" s="48"/>
      <c r="I32" s="48"/>
      <c r="J32" s="59"/>
    </row>
    <row r="33" spans="1:11" s="30" customFormat="1" ht="28.95" customHeight="1" thickBot="1" x14ac:dyDescent="0.35">
      <c r="A33" s="66"/>
      <c r="B33" s="48"/>
      <c r="C33" s="48"/>
      <c r="D33" s="48"/>
      <c r="E33" s="48"/>
      <c r="F33" s="78" t="s">
        <v>65</v>
      </c>
      <c r="G33" s="78"/>
      <c r="H33" s="78"/>
      <c r="I33" s="51"/>
      <c r="J33" s="62" t="str">
        <f>IFERROR(J23+J25+J27+J31,"Remplissez tous les champs")</f>
        <v>Remplissez tous les champs</v>
      </c>
      <c r="K33" s="65"/>
    </row>
    <row r="34" spans="1:11" s="30" customFormat="1" ht="11.4" customHeight="1" thickBot="1" x14ac:dyDescent="0.35">
      <c r="K34" s="35"/>
    </row>
    <row r="35" spans="1:11" ht="15" thickBot="1" x14ac:dyDescent="0.35">
      <c r="B35" s="10"/>
    </row>
    <row r="36" spans="1:11" ht="17.25" customHeight="1" thickBot="1" x14ac:dyDescent="0.35">
      <c r="A36" s="103" t="s">
        <v>1</v>
      </c>
      <c r="B36" s="94" t="s">
        <v>8</v>
      </c>
      <c r="C36" s="93"/>
      <c r="D36" s="93"/>
      <c r="E36" s="30"/>
      <c r="F36" s="93" t="s">
        <v>9</v>
      </c>
      <c r="G36" s="93"/>
      <c r="H36" s="93"/>
      <c r="I36" s="41"/>
    </row>
    <row r="37" spans="1:11" ht="16.8" x14ac:dyDescent="0.3">
      <c r="A37" s="104"/>
      <c r="B37" s="111"/>
      <c r="C37" s="111"/>
      <c r="D37" s="111"/>
      <c r="E37" s="30"/>
      <c r="F37" s="111"/>
      <c r="G37" s="111"/>
      <c r="H37" s="111"/>
      <c r="I37" s="39"/>
    </row>
    <row r="38" spans="1:11" ht="16.8" x14ac:dyDescent="0.3">
      <c r="A38" s="104"/>
      <c r="B38" s="112"/>
      <c r="C38" s="112"/>
      <c r="D38" s="112"/>
      <c r="E38" s="30"/>
      <c r="F38" s="112"/>
      <c r="G38" s="112"/>
      <c r="H38" s="112"/>
      <c r="I38" s="39"/>
    </row>
    <row r="39" spans="1:11" ht="16.8" x14ac:dyDescent="0.3">
      <c r="A39" s="104"/>
      <c r="B39" s="40"/>
      <c r="C39" s="34"/>
      <c r="D39" s="30"/>
      <c r="E39" s="30"/>
      <c r="F39" s="34"/>
      <c r="G39" s="34"/>
      <c r="H39" s="30"/>
      <c r="I39" s="30"/>
    </row>
    <row r="40" spans="1:11" ht="16.8" x14ac:dyDescent="0.3">
      <c r="A40" s="104"/>
      <c r="B40" s="101" t="s">
        <v>63</v>
      </c>
      <c r="C40" s="102"/>
      <c r="D40" s="102"/>
      <c r="E40" s="30"/>
      <c r="F40" s="102" t="s">
        <v>59</v>
      </c>
      <c r="G40" s="102"/>
      <c r="H40" s="102"/>
      <c r="I40" s="41"/>
    </row>
    <row r="41" spans="1:11" ht="16.8" x14ac:dyDescent="0.3">
      <c r="A41" s="104"/>
      <c r="B41" s="111"/>
      <c r="C41" s="111"/>
      <c r="D41" s="111"/>
      <c r="E41" s="30"/>
      <c r="F41" s="111"/>
      <c r="G41" s="111"/>
      <c r="H41" s="111"/>
      <c r="I41" s="39"/>
    </row>
    <row r="42" spans="1:11" ht="17.399999999999999" thickBot="1" x14ac:dyDescent="0.35">
      <c r="A42" s="105"/>
      <c r="B42" s="112"/>
      <c r="C42" s="112"/>
      <c r="D42" s="112"/>
      <c r="E42" s="30"/>
      <c r="F42" s="112"/>
      <c r="G42" s="112"/>
      <c r="H42" s="112"/>
      <c r="I42" s="39"/>
    </row>
    <row r="43" spans="1:11" x14ac:dyDescent="0.3">
      <c r="A43" s="2"/>
      <c r="B43" s="9"/>
      <c r="C43" s="9"/>
      <c r="D43" s="7"/>
      <c r="E43" s="8"/>
      <c r="F43" s="9"/>
      <c r="G43" s="9"/>
      <c r="H43" s="9"/>
    </row>
    <row r="44" spans="1:11" s="43" customFormat="1" ht="29.4" customHeight="1" x14ac:dyDescent="0.3">
      <c r="A44" s="98"/>
      <c r="B44" s="99"/>
      <c r="C44" s="99"/>
      <c r="D44" s="99"/>
      <c r="E44" s="99"/>
      <c r="F44" s="99"/>
      <c r="G44" s="99"/>
      <c r="H44" s="99"/>
      <c r="I44" s="99"/>
      <c r="J44" s="100"/>
    </row>
    <row r="45" spans="1:11" s="43" customFormat="1" ht="13.2" x14ac:dyDescent="0.3">
      <c r="A45" s="42"/>
      <c r="B45" s="42"/>
      <c r="C45" s="42"/>
      <c r="D45" s="42"/>
      <c r="E45" s="42"/>
      <c r="F45" s="42"/>
      <c r="G45" s="42"/>
      <c r="H45" s="42"/>
      <c r="I45" s="42"/>
      <c r="J45" s="42"/>
    </row>
    <row r="46" spans="1:11" s="43" customFormat="1" ht="27" customHeight="1" x14ac:dyDescent="0.3">
      <c r="A46" s="106"/>
      <c r="B46" s="107"/>
      <c r="C46" s="107"/>
      <c r="D46" s="107"/>
      <c r="E46" s="107"/>
      <c r="F46" s="107"/>
      <c r="G46" s="107"/>
      <c r="H46" s="107"/>
      <c r="I46" s="107"/>
      <c r="J46" s="108"/>
    </row>
    <row r="47" spans="1:11" s="44" customFormat="1" ht="30.6" customHeight="1" x14ac:dyDescent="0.25">
      <c r="A47" s="95"/>
      <c r="B47" s="96"/>
      <c r="C47" s="96"/>
      <c r="D47" s="96"/>
      <c r="E47" s="96"/>
      <c r="F47" s="96"/>
      <c r="G47" s="96"/>
      <c r="H47" s="96"/>
      <c r="I47" s="96"/>
      <c r="J47" s="97"/>
    </row>
    <row r="48" spans="1:11" ht="19.5" customHeight="1" x14ac:dyDescent="0.3">
      <c r="A48" s="3"/>
      <c r="B48" s="109"/>
      <c r="C48" s="110"/>
      <c r="D48" s="110"/>
      <c r="E48" s="110"/>
      <c r="F48" s="110"/>
      <c r="G48" s="110"/>
      <c r="H48" s="110"/>
      <c r="I48" s="110"/>
      <c r="J48" s="110"/>
    </row>
  </sheetData>
  <sheetProtection sheet="1" objects="1" scenarios="1" selectLockedCells="1"/>
  <mergeCells count="40">
    <mergeCell ref="A9:K9"/>
    <mergeCell ref="A10:K10"/>
    <mergeCell ref="H12:K12"/>
    <mergeCell ref="H13:K13"/>
    <mergeCell ref="H14:K14"/>
    <mergeCell ref="B12:F12"/>
    <mergeCell ref="B13:F13"/>
    <mergeCell ref="B14:F14"/>
    <mergeCell ref="A7:K7"/>
    <mergeCell ref="A1:K1"/>
    <mergeCell ref="A2:K2"/>
    <mergeCell ref="A3:K3"/>
    <mergeCell ref="A4:K4"/>
    <mergeCell ref="A6:K6"/>
    <mergeCell ref="B48:J48"/>
    <mergeCell ref="B37:D38"/>
    <mergeCell ref="B41:D42"/>
    <mergeCell ref="F37:H38"/>
    <mergeCell ref="F41:H42"/>
    <mergeCell ref="F36:H36"/>
    <mergeCell ref="B36:D36"/>
    <mergeCell ref="A47:J47"/>
    <mergeCell ref="A44:J44"/>
    <mergeCell ref="B40:D40"/>
    <mergeCell ref="F40:H40"/>
    <mergeCell ref="A36:A42"/>
    <mergeCell ref="A46:J46"/>
    <mergeCell ref="B29:H29"/>
    <mergeCell ref="B15:K15"/>
    <mergeCell ref="B16:F16"/>
    <mergeCell ref="F33:H33"/>
    <mergeCell ref="B18:C18"/>
    <mergeCell ref="G31:H31"/>
    <mergeCell ref="B21:H21"/>
    <mergeCell ref="B27:G27"/>
    <mergeCell ref="A26:G26"/>
    <mergeCell ref="A28:G28"/>
    <mergeCell ref="F19:K19"/>
    <mergeCell ref="B23:H23"/>
    <mergeCell ref="B25:G25"/>
  </mergeCells>
  <printOptions horizontalCentered="1"/>
  <pageMargins left="0.23622047244094491" right="0.23622047244094491" top="0.35433070866141736" bottom="0.35433070866141736" header="0.31496062992125984" footer="0.31496062992125984"/>
  <pageSetup scale="4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Province: " prompt="Veuillez choisir une province ou un territoire" xr:uid="{14A44536-E5DF-405C-8B1D-681E5F9A1779}">
          <x14:formula1>
            <xm:f>Tables!$B$20:$B$33</xm:f>
          </x14:formula1>
          <xm:sqref>H16</xm:sqref>
        </x14:dataValidation>
        <x14:dataValidation type="list" allowBlank="1" showInputMessage="1" showErrorMessage="1" xr:uid="{9139945D-A64B-4769-A92A-6E2C19E96460}">
          <x14:formula1>
            <xm:f>Tables!$B$3:$B$5</xm:f>
          </x14:formula1>
          <xm:sqref>H18</xm:sqref>
        </x14:dataValidation>
        <x14:dataValidation type="list" allowBlank="1" showInputMessage="1" showErrorMessage="1" xr:uid="{625D5772-A5C8-4E31-8EF7-3C349678E2E3}">
          <x14:formula1>
            <xm:f>Tables!$B$15:$B$17</xm:f>
          </x14:formula1>
          <xm:sqref>H25</xm:sqref>
        </x14:dataValidation>
        <x14:dataValidation type="list" allowBlank="1" showInputMessage="1" showErrorMessage="1" xr:uid="{7659BE2C-61B6-4506-82C2-056693773CCD}">
          <x14:formula1>
            <xm:f>Tables!$B$8:$B$10</xm:f>
          </x14:formula1>
          <xm:sqref>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C852-A30B-48A1-84B2-CD4A564FC566}">
  <dimension ref="B2:D33"/>
  <sheetViews>
    <sheetView zoomScale="85" zoomScaleNormal="85" workbookViewId="0">
      <selection activeCell="F33" sqref="F33"/>
    </sheetView>
  </sheetViews>
  <sheetFormatPr defaultRowHeight="14.4" x14ac:dyDescent="0.3"/>
  <cols>
    <col min="2" max="2" width="33.33203125" customWidth="1"/>
    <col min="3" max="3" width="34.6640625" customWidth="1"/>
    <col min="4" max="4" width="22.44140625" customWidth="1"/>
  </cols>
  <sheetData>
    <row r="2" spans="2:4" x14ac:dyDescent="0.3">
      <c r="B2" s="15" t="s">
        <v>10</v>
      </c>
      <c r="C2" s="15" t="s">
        <v>11</v>
      </c>
      <c r="D2" s="1"/>
    </row>
    <row r="3" spans="2:4" x14ac:dyDescent="0.3">
      <c r="B3" s="24" t="s">
        <v>31</v>
      </c>
      <c r="C3" s="15" t="s">
        <v>30</v>
      </c>
      <c r="D3" s="1"/>
    </row>
    <row r="4" spans="2:4" x14ac:dyDescent="0.3">
      <c r="B4" s="16" t="s">
        <v>53</v>
      </c>
      <c r="C4" s="17">
        <f>50*0.92</f>
        <v>46</v>
      </c>
      <c r="D4" s="18"/>
    </row>
    <row r="5" spans="2:4" x14ac:dyDescent="0.3">
      <c r="B5" s="16" t="s">
        <v>54</v>
      </c>
      <c r="C5" s="17">
        <f>50*0.23</f>
        <v>11.5</v>
      </c>
      <c r="D5" s="18"/>
    </row>
    <row r="7" spans="2:4" x14ac:dyDescent="0.3">
      <c r="B7" s="15" t="s">
        <v>13</v>
      </c>
      <c r="C7" s="15" t="s">
        <v>12</v>
      </c>
    </row>
    <row r="8" spans="2:4" x14ac:dyDescent="0.3">
      <c r="B8" s="24" t="s">
        <v>33</v>
      </c>
      <c r="C8" s="15" t="s">
        <v>29</v>
      </c>
    </row>
    <row r="9" spans="2:4" x14ac:dyDescent="0.3">
      <c r="B9" s="16" t="s">
        <v>34</v>
      </c>
      <c r="C9" s="17">
        <v>96</v>
      </c>
    </row>
    <row r="10" spans="2:4" x14ac:dyDescent="0.3">
      <c r="B10" s="16" t="s">
        <v>35</v>
      </c>
      <c r="C10" s="17">
        <v>0</v>
      </c>
    </row>
    <row r="11" spans="2:4" x14ac:dyDescent="0.3">
      <c r="C11" s="18"/>
    </row>
    <row r="13" spans="2:4" x14ac:dyDescent="0.3">
      <c r="B13" s="15" t="s">
        <v>13</v>
      </c>
      <c r="C13" s="15" t="s">
        <v>14</v>
      </c>
      <c r="D13" s="15" t="s">
        <v>15</v>
      </c>
    </row>
    <row r="14" spans="2:4" x14ac:dyDescent="0.3">
      <c r="B14" s="15" t="s">
        <v>30</v>
      </c>
      <c r="C14" s="15"/>
      <c r="D14" s="15"/>
    </row>
    <row r="15" spans="2:4" x14ac:dyDescent="0.3">
      <c r="B15" s="24" t="s">
        <v>33</v>
      </c>
      <c r="C15" s="15" t="s">
        <v>29</v>
      </c>
      <c r="D15" s="15" t="s">
        <v>29</v>
      </c>
    </row>
    <row r="16" spans="2:4" x14ac:dyDescent="0.3">
      <c r="B16" s="16" t="s">
        <v>34</v>
      </c>
      <c r="C16" s="17">
        <f>20*0.92</f>
        <v>18.400000000000002</v>
      </c>
      <c r="D16" s="17">
        <f>20*0.23</f>
        <v>4.6000000000000005</v>
      </c>
    </row>
    <row r="17" spans="2:4" x14ac:dyDescent="0.3">
      <c r="B17" s="16" t="s">
        <v>35</v>
      </c>
      <c r="C17" s="17">
        <v>0</v>
      </c>
      <c r="D17" s="17">
        <v>0</v>
      </c>
    </row>
    <row r="18" spans="2:4" ht="15" thickBot="1" x14ac:dyDescent="0.35"/>
    <row r="19" spans="2:4" x14ac:dyDescent="0.3">
      <c r="B19" s="19" t="s">
        <v>16</v>
      </c>
      <c r="C19" s="20"/>
    </row>
    <row r="20" spans="2:4" x14ac:dyDescent="0.3">
      <c r="B20" s="63"/>
      <c r="C20" s="25" t="s">
        <v>32</v>
      </c>
    </row>
    <row r="21" spans="2:4" x14ac:dyDescent="0.3">
      <c r="B21" s="13" t="s">
        <v>39</v>
      </c>
      <c r="C21" s="21">
        <v>0.05</v>
      </c>
    </row>
    <row r="22" spans="2:4" x14ac:dyDescent="0.3">
      <c r="B22" s="13" t="s">
        <v>41</v>
      </c>
      <c r="C22" s="21">
        <v>0.05</v>
      </c>
    </row>
    <row r="23" spans="2:4" x14ac:dyDescent="0.3">
      <c r="B23" s="13" t="s">
        <v>40</v>
      </c>
      <c r="C23" s="21">
        <v>0.05</v>
      </c>
    </row>
    <row r="24" spans="2:4" x14ac:dyDescent="0.3">
      <c r="B24" s="13" t="s">
        <v>44</v>
      </c>
      <c r="C24" s="21">
        <v>0.15</v>
      </c>
    </row>
    <row r="25" spans="2:4" x14ac:dyDescent="0.3">
      <c r="B25" s="13" t="s">
        <v>51</v>
      </c>
      <c r="C25" s="21">
        <v>0.15</v>
      </c>
    </row>
    <row r="26" spans="2:4" x14ac:dyDescent="0.3">
      <c r="B26" s="13" t="s">
        <v>42</v>
      </c>
      <c r="C26" s="21">
        <v>0.05</v>
      </c>
    </row>
    <row r="27" spans="2:4" x14ac:dyDescent="0.3">
      <c r="B27" s="13" t="s">
        <v>45</v>
      </c>
      <c r="C27" s="21">
        <v>0.15</v>
      </c>
    </row>
    <row r="28" spans="2:4" x14ac:dyDescent="0.3">
      <c r="B28" s="13" t="s">
        <v>49</v>
      </c>
      <c r="C28" s="21">
        <v>0.05</v>
      </c>
    </row>
    <row r="29" spans="2:4" x14ac:dyDescent="0.3">
      <c r="B29" s="13" t="s">
        <v>48</v>
      </c>
      <c r="C29" s="21">
        <v>0.13</v>
      </c>
    </row>
    <row r="30" spans="2:4" x14ac:dyDescent="0.3">
      <c r="B30" s="13" t="s">
        <v>46</v>
      </c>
      <c r="C30" s="21">
        <v>0.15</v>
      </c>
    </row>
    <row r="31" spans="2:4" x14ac:dyDescent="0.3">
      <c r="B31" s="13" t="s">
        <v>47</v>
      </c>
      <c r="C31" s="21">
        <v>0.05</v>
      </c>
    </row>
    <row r="32" spans="2:4" x14ac:dyDescent="0.3">
      <c r="B32" s="13" t="s">
        <v>43</v>
      </c>
      <c r="C32" s="21">
        <v>0.05</v>
      </c>
    </row>
    <row r="33" spans="2:3" ht="15" thickBot="1" x14ac:dyDescent="0.35">
      <c r="B33" s="22" t="s">
        <v>50</v>
      </c>
      <c r="C33" s="23">
        <v>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Reporting Form</vt:lpstr>
      <vt:lpstr>Tables</vt:lpstr>
      <vt:lpstr>'Annual Reporting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Sagelee Dinnall-Archer</dc:creator>
  <cp:lastModifiedBy>Sagelee Dinnall-Archer</cp:lastModifiedBy>
  <cp:lastPrinted>2025-03-03T13:44:40Z</cp:lastPrinted>
  <dcterms:created xsi:type="dcterms:W3CDTF">2023-10-18T16:30:19Z</dcterms:created>
  <dcterms:modified xsi:type="dcterms:W3CDTF">2025-03-03T16:50:54Z</dcterms:modified>
</cp:coreProperties>
</file>