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2-23 Communications &amp; Industry Relations\Communications\Radio Letters\2026\Non-Commercial Radio Reporting Forms\"/>
    </mc:Choice>
  </mc:AlternateContent>
  <xr:revisionPtr revIDLastSave="0" documentId="13_ncr:1_{DD16EA70-4B2E-4140-A0F8-F3283A018FD1}" xr6:coauthVersionLast="47" xr6:coauthVersionMax="47" xr10:uidLastSave="{00000000-0000-0000-0000-000000000000}"/>
  <bookViews>
    <workbookView xWindow="29925" yWindow="1125" windowWidth="21600" windowHeight="11175" xr2:uid="{00000000-000D-0000-FFFF-FFFF00000000}"/>
  </bookViews>
  <sheets>
    <sheet name="Langue française" sheetId="1" r:id="rId1"/>
  </sheets>
  <definedNames>
    <definedName name="_xlnm.Print_Area" localSheetId="0">'Langue française'!$A$1:$K$60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J41" i="1"/>
  <c r="C43" i="1"/>
  <c r="H23" i="1"/>
  <c r="H33" i="1" s="1"/>
  <c r="H25" i="1" l="1"/>
  <c r="H27" i="1" l="1"/>
  <c r="H37" i="1" s="1"/>
  <c r="H35" i="1"/>
  <c r="H39" i="1" l="1"/>
  <c r="J39" i="1" s="1"/>
  <c r="J43" i="1" s="1"/>
  <c r="J45" i="1" s="1"/>
  <c r="H29" i="1"/>
</calcChain>
</file>

<file path=xl/sharedStrings.xml><?xml version="1.0" encoding="utf-8"?>
<sst xmlns="http://schemas.openxmlformats.org/spreadsheetml/2006/main" count="63" uniqueCount="59">
  <si>
    <t>+</t>
  </si>
  <si>
    <t>=</t>
  </si>
  <si>
    <t>A</t>
  </si>
  <si>
    <t>C</t>
  </si>
  <si>
    <t>D</t>
  </si>
  <si>
    <t>C-1</t>
  </si>
  <si>
    <t>C-2</t>
  </si>
  <si>
    <t>C-3</t>
  </si>
  <si>
    <t>B</t>
  </si>
  <si>
    <t>D-1</t>
  </si>
  <si>
    <t>D-2</t>
  </si>
  <si>
    <t>D-3</t>
  </si>
  <si>
    <t>E</t>
  </si>
  <si>
    <t>►</t>
  </si>
  <si>
    <t>F</t>
  </si>
  <si>
    <t>CMRRA</t>
  </si>
  <si>
    <t>Montant des redevances</t>
  </si>
  <si>
    <t>Reproduction d’œuvres musicales par des stations de radio non commerciales</t>
  </si>
  <si>
    <t>Française</t>
  </si>
  <si>
    <t>Taxe</t>
  </si>
  <si>
    <t>Signature</t>
  </si>
  <si>
    <t>Date</t>
  </si>
  <si>
    <t>Charges brutes d’exploitation de la station</t>
  </si>
  <si>
    <t>Nom (en caractères d’imprimerie)</t>
  </si>
  <si>
    <t>Titre (en caractères d’imprimerie)</t>
  </si>
  <si>
    <t>au taux fixe de 96 $</t>
  </si>
  <si>
    <t>Portion des charges brutes d’exploitation de la station supérieures à 1 250 000 $</t>
  </si>
  <si>
    <t xml:space="preserve">Indicatif de la station : </t>
  </si>
  <si>
    <t>Téléphone :</t>
  </si>
  <si>
    <t xml:space="preserve">Propriétaire : </t>
  </si>
  <si>
    <t>Télécopieur :</t>
  </si>
  <si>
    <t xml:space="preserve">Courriel : </t>
  </si>
  <si>
    <t>Adresse :</t>
  </si>
  <si>
    <t>Province :</t>
  </si>
  <si>
    <t>0,071 3 % x C-2</t>
  </si>
  <si>
    <t>0,105 8 % x C-3</t>
  </si>
  <si>
    <t>0,036 8 % x C-1</t>
  </si>
  <si>
    <t>Formulaire de rapport annuel : Stations de langue française</t>
  </si>
  <si>
    <t>Personne-ressource :</t>
  </si>
  <si>
    <t>Portion des charges brutes d’exploitation de la station supérieures à 625 000 $ et égales ou inférieures à 1 250 000 $ (ce montant ne peut dépasser 1 250 000 $)</t>
  </si>
  <si>
    <t>Portion des charges brutes d’exploitation de la station égales ou inférieures à 625 000 $ (ce montant ne peut dépasser 625 000 $)</t>
  </si>
  <si>
    <t>Toronto, Ontario  M5S 2S3</t>
  </si>
  <si>
    <r>
      <t>Langue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 :</t>
    </r>
  </si>
  <si>
    <t>56, rue Wellesley Street Ouest, Suite 320</t>
  </si>
  <si>
    <t>Code Postal:</t>
  </si>
  <si>
    <r>
      <t>MONTANT TOTAL DÛ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(additionnez D, E et F)</t>
    </r>
  </si>
  <si>
    <r>
      <t>Total des redevances à payer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(additionnez D-1, D-2 et D-3)</t>
    </r>
  </si>
  <si>
    <r>
      <t>Taxe sur le montant des redevances</t>
    </r>
    <r>
      <rPr>
        <sz val="12"/>
        <rFont val="Arial"/>
        <family val="2"/>
      </rPr>
      <t xml:space="preserve"> (% x D+E)</t>
    </r>
  </si>
  <si>
    <r>
      <t>Vérification du calcul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(additionnez C-1, C-2 et C-3; le total doit correspondre à la case C ci-dessus)</t>
    </r>
  </si>
  <si>
    <t>Veuillez compléter les sections en jaune ci-dessous et faire parvenir le formulaire complété et les états financiers par courriel à ncr@cmrra.ca. Prendre note que si les charges brutes d’exploitation sont supérieures à 1,25 million de dollars, les états financiers doivent être auditées.</t>
  </si>
  <si>
    <t>Les redevances indiquées sur ce rapport doivent être payées à la CMRRA.</t>
  </si>
  <si>
    <r>
      <t>Webdiffusion, téléchargements et diffusion en ligne sur demande</t>
    </r>
    <r>
      <rPr>
        <b/>
        <vertAlign val="superscript"/>
        <sz val="13"/>
        <rFont val="Arial"/>
        <family val="2"/>
      </rPr>
      <t>2</t>
    </r>
  </si>
  <si>
    <r>
      <rPr>
        <b/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« </t>
    </r>
    <r>
      <rPr>
        <b/>
        <i/>
        <sz val="10"/>
        <rFont val="Arial"/>
        <family val="2"/>
      </rPr>
      <t>Station de radio non commerciale de langue anglaise</t>
    </r>
    <r>
      <rPr>
        <i/>
        <sz val="10"/>
        <rFont val="Arial"/>
        <family val="2"/>
      </rPr>
      <t xml:space="preserve"> » s’entend d’une station, autre que CBC, dont la licence de la CRTC indique que le propriétaire de la station ou son opérateur est une organisation ou une corporation à but non lucratif. Une « </t>
    </r>
    <r>
      <rPr>
        <b/>
        <i/>
        <sz val="10"/>
        <rFont val="Arial"/>
        <family val="2"/>
      </rPr>
      <t>station de radio non commercial de langue française</t>
    </r>
    <r>
      <rPr>
        <i/>
        <sz val="10"/>
        <rFont val="Arial"/>
        <family val="2"/>
      </rPr>
      <t xml:space="preserve"> » s'entend d'une station dont la licence de la CRTC l'autorise à opérer en français ou en tant que station ethnique. </t>
    </r>
  </si>
  <si>
    <t>Le soussigné atteste que les informations ci-dessus sont, à sa connaissance, véridiques et complètes, et que les calculs ont été effectués conformément à l’entente entre la CMRRA et l’Association nationale des radios étudiantes et communautaires (NCRA/ANREC), ARCC et ARCQ à l’égard des stations de radio non commerciales. Le soussigné a consulté les livres et les dossiers pertinents, et mené les recherches qu’il a jugé appropriées pour les besoins de l’attestation de l’information ci-dessus.</t>
  </si>
  <si>
    <r>
      <rPr>
        <b/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« </t>
    </r>
    <r>
      <rPr>
        <b/>
        <i/>
        <sz val="10"/>
        <rFont val="Arial"/>
        <family val="2"/>
      </rPr>
      <t>Webdiffusion, téléchargements et diffusion en ligne sur demande</t>
    </r>
    <r>
      <rPr>
        <i/>
        <sz val="10"/>
        <rFont val="Arial"/>
        <family val="2"/>
      </rPr>
      <t> » s’entend d’une transmission d'une oeuvre musicale à un utilisateur au Canada via Internet ou un service digital similaire, à l’exclusion des diffusions Web simultanées, ou si le fichier contient un segment de programme en téléchargement, une diffusion sur demande ou en partie d'une webdiffusion. Les redevances annuelles payables à la CMRRA sont de 96,00 $ plus taxes.</t>
    </r>
  </si>
  <si>
    <t>Choisir Oui ou Non</t>
  </si>
  <si>
    <t>Courriel: ncr@cmrra.ca, Tél: 416 926-1966</t>
  </si>
  <si>
    <t>Année de référence du rapport:</t>
  </si>
  <si>
    <t>Non-Commercial Radio French Report Form - V.1.2. - Janaury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</si>
</sst>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b/>
      <vertAlign val="superscript"/>
      <sz val="13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3"/>
      <name val="Arial"/>
      <family val="2"/>
    </font>
    <font>
      <i/>
      <vertAlign val="superscript"/>
      <sz val="13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i/>
      <vertAlign val="superscript"/>
      <sz val="10"/>
      <name val="Arial"/>
      <family val="2"/>
    </font>
    <font>
      <b/>
      <i/>
      <sz val="10"/>
      <name val="Arial"/>
      <family val="2"/>
    </font>
    <font>
      <i/>
      <sz val="13"/>
      <color rgb="FFFF000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2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2" applyFont="1" applyFill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2" borderId="2" xfId="2" applyFont="1" applyFill="1" applyBorder="1" applyAlignment="1" applyProtection="1">
      <alignment vertical="center"/>
      <protection locked="0"/>
    </xf>
    <xf numFmtId="165" fontId="5" fillId="2" borderId="2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164" fontId="5" fillId="3" borderId="2" xfId="2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" fillId="0" borderId="3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64" fontId="11" fillId="0" borderId="0" xfId="2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164" fontId="5" fillId="3" borderId="2" xfId="2" applyFont="1" applyFill="1" applyBorder="1" applyAlignment="1" applyProtection="1">
      <alignment vertical="center"/>
    </xf>
    <xf numFmtId="164" fontId="5" fillId="3" borderId="2" xfId="2" applyFont="1" applyFill="1" applyBorder="1" applyAlignment="1">
      <alignment vertical="center" wrapText="1"/>
    </xf>
    <xf numFmtId="164" fontId="14" fillId="3" borderId="5" xfId="2" applyFont="1" applyFill="1" applyBorder="1" applyAlignment="1">
      <alignment vertical="center"/>
    </xf>
    <xf numFmtId="165" fontId="5" fillId="3" borderId="2" xfId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9" fontId="4" fillId="0" borderId="17" xfId="3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1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85725</xdr:rowOff>
    </xdr:from>
    <xdr:to>
      <xdr:col>1</xdr:col>
      <xdr:colOff>1316355</xdr:colOff>
      <xdr:row>4</xdr:row>
      <xdr:rowOff>8890</xdr:rowOff>
    </xdr:to>
    <xdr:pic>
      <xdr:nvPicPr>
        <xdr:cNvPr id="1033" name="Picture 2">
          <a:extLst>
            <a:ext uri="{FF2B5EF4-FFF2-40B4-BE49-F238E27FC236}">
              <a16:creationId xmlns:a16="http://schemas.microsoft.com/office/drawing/2014/main" id="{81BD6A81-7C5E-C065-8C7A-3074825B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3038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zoomScaleNormal="100" zoomScaleSheetLayoutView="100" workbookViewId="0">
      <selection activeCell="B55" sqref="B55:D56"/>
    </sheetView>
  </sheetViews>
  <sheetFormatPr defaultColWidth="9.140625" defaultRowHeight="16.5" x14ac:dyDescent="0.2"/>
  <cols>
    <col min="1" max="1" width="30.140625" style="3" bestFit="1" customWidth="1"/>
    <col min="2" max="2" width="35.5703125" style="2" customWidth="1"/>
    <col min="3" max="3" width="31" style="2" bestFit="1" customWidth="1"/>
    <col min="4" max="4" width="16.85546875" style="2" customWidth="1"/>
    <col min="5" max="5" width="3.5703125" style="2" customWidth="1"/>
    <col min="6" max="6" width="19.5703125" style="2" customWidth="1"/>
    <col min="7" max="7" width="21.42578125" style="2" bestFit="1" customWidth="1"/>
    <col min="8" max="8" width="23.85546875" style="2" customWidth="1"/>
    <col min="9" max="9" width="4" style="2" customWidth="1"/>
    <col min="10" max="10" width="24.140625" style="2" customWidth="1"/>
    <col min="11" max="11" width="3.85546875" style="2" customWidth="1"/>
    <col min="12" max="13" width="9.140625" style="2"/>
    <col min="14" max="14" width="12.140625" style="2" customWidth="1"/>
    <col min="15" max="16384" width="9.140625" style="2"/>
  </cols>
  <sheetData>
    <row r="1" spans="1:11" ht="26.25" x14ac:dyDescent="0.2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 t="s">
        <v>41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 t="s">
        <v>56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6" spans="1:11" ht="26.25" x14ac:dyDescent="0.2">
      <c r="A6" s="55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x14ac:dyDescent="0.2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7.25" thickBot="1" x14ac:dyDescent="0.25"/>
    <row r="9" spans="1:11" ht="39.75" customHeight="1" x14ac:dyDescent="0.2">
      <c r="A9" s="72" t="s">
        <v>49</v>
      </c>
      <c r="B9" s="73"/>
      <c r="C9" s="73"/>
      <c r="D9" s="73"/>
      <c r="E9" s="73"/>
      <c r="F9" s="73"/>
      <c r="G9" s="73"/>
      <c r="H9" s="73"/>
      <c r="I9" s="73"/>
      <c r="J9" s="73"/>
      <c r="K9" s="74"/>
    </row>
    <row r="10" spans="1:11" thickBot="1" x14ac:dyDescent="0.25">
      <c r="A10" s="69" t="s">
        <v>50</v>
      </c>
      <c r="B10" s="70"/>
      <c r="C10" s="70"/>
      <c r="D10" s="70"/>
      <c r="E10" s="70"/>
      <c r="F10" s="70"/>
      <c r="G10" s="70"/>
      <c r="H10" s="70"/>
      <c r="I10" s="70"/>
      <c r="J10" s="70"/>
      <c r="K10" s="71"/>
    </row>
    <row r="11" spans="1:11" ht="17.25" thickBo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34.5" customHeight="1" thickBot="1" x14ac:dyDescent="0.25">
      <c r="A12" s="35" t="s">
        <v>27</v>
      </c>
      <c r="B12" s="59"/>
      <c r="C12" s="60"/>
      <c r="D12" s="60"/>
      <c r="E12" s="60"/>
      <c r="F12" s="60"/>
      <c r="G12" s="7" t="s">
        <v>28</v>
      </c>
      <c r="H12" s="59"/>
      <c r="I12" s="60"/>
      <c r="J12" s="60"/>
      <c r="K12" s="68"/>
    </row>
    <row r="13" spans="1:11" ht="34.5" customHeight="1" thickBot="1" x14ac:dyDescent="0.25">
      <c r="A13" s="35" t="s">
        <v>29</v>
      </c>
      <c r="B13" s="59"/>
      <c r="C13" s="60"/>
      <c r="D13" s="60"/>
      <c r="E13" s="60"/>
      <c r="F13" s="60"/>
      <c r="G13" s="7" t="s">
        <v>30</v>
      </c>
      <c r="H13" s="59"/>
      <c r="I13" s="60"/>
      <c r="J13" s="60"/>
      <c r="K13" s="68"/>
    </row>
    <row r="14" spans="1:11" ht="34.5" customHeight="1" thickBot="1" x14ac:dyDescent="0.25">
      <c r="A14" s="36" t="s">
        <v>38</v>
      </c>
      <c r="B14" s="62"/>
      <c r="C14" s="63"/>
      <c r="D14" s="63"/>
      <c r="E14" s="63"/>
      <c r="F14" s="63"/>
      <c r="G14" s="7" t="s">
        <v>31</v>
      </c>
      <c r="H14" s="62"/>
      <c r="I14" s="63"/>
      <c r="J14" s="63"/>
      <c r="K14" s="75"/>
    </row>
    <row r="15" spans="1:11" ht="34.5" customHeight="1" thickBot="1" x14ac:dyDescent="0.25">
      <c r="A15" s="35" t="s">
        <v>32</v>
      </c>
      <c r="B15" s="64"/>
      <c r="C15" s="65"/>
      <c r="D15" s="65"/>
      <c r="E15" s="65"/>
      <c r="F15" s="65"/>
      <c r="G15" s="65"/>
      <c r="H15" s="65"/>
      <c r="I15" s="65"/>
      <c r="J15" s="65"/>
      <c r="K15" s="66"/>
    </row>
    <row r="16" spans="1:11" ht="34.5" customHeight="1" thickBot="1" x14ac:dyDescent="0.25">
      <c r="A16" s="35" t="s">
        <v>44</v>
      </c>
      <c r="B16" s="59"/>
      <c r="C16" s="60"/>
      <c r="D16" s="60"/>
      <c r="E16" s="60"/>
      <c r="F16" s="68"/>
      <c r="G16" s="49" t="s">
        <v>33</v>
      </c>
      <c r="H16" s="47"/>
      <c r="I16" s="20"/>
      <c r="J16" s="67"/>
      <c r="K16" s="67"/>
    </row>
    <row r="17" spans="1:11" ht="17.25" thickBot="1" x14ac:dyDescent="0.25">
      <c r="B17" s="4"/>
      <c r="C17" s="4"/>
      <c r="D17" s="4"/>
      <c r="E17" s="4"/>
      <c r="F17" s="6"/>
      <c r="G17" s="4"/>
      <c r="H17" s="4"/>
      <c r="I17" s="4"/>
      <c r="J17" s="4"/>
      <c r="K17" s="4"/>
    </row>
    <row r="18" spans="1:11" ht="34.5" customHeight="1" thickBot="1" x14ac:dyDescent="0.25">
      <c r="A18" s="7" t="s">
        <v>2</v>
      </c>
      <c r="B18" s="37" t="s">
        <v>57</v>
      </c>
      <c r="C18" s="31"/>
      <c r="D18" s="8"/>
      <c r="E18" s="8"/>
      <c r="F18" s="7" t="s">
        <v>8</v>
      </c>
      <c r="G18" s="37" t="s">
        <v>42</v>
      </c>
      <c r="H18" s="19" t="s">
        <v>18</v>
      </c>
      <c r="I18" s="8"/>
      <c r="J18" s="8"/>
    </row>
    <row r="19" spans="1:11" x14ac:dyDescent="0.2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7.25" thickBot="1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34.5" customHeight="1" thickBot="1" x14ac:dyDescent="0.25">
      <c r="A21" s="7" t="s">
        <v>3</v>
      </c>
      <c r="B21" s="61" t="s">
        <v>22</v>
      </c>
      <c r="C21" s="61"/>
      <c r="D21" s="61"/>
      <c r="E21" s="61"/>
      <c r="F21" s="61"/>
      <c r="G21" s="61"/>
      <c r="H21" s="61"/>
      <c r="I21" s="61"/>
      <c r="J21" s="21"/>
      <c r="K21" s="9" t="s">
        <v>3</v>
      </c>
    </row>
    <row r="22" spans="1:11" ht="17.25" thickBot="1" x14ac:dyDescent="0.25">
      <c r="A22" s="9"/>
      <c r="B22" s="5"/>
      <c r="C22" s="4"/>
      <c r="D22" s="4"/>
      <c r="E22" s="4"/>
      <c r="F22" s="4"/>
      <c r="G22" s="4"/>
      <c r="H22" s="4"/>
      <c r="I22" s="4"/>
      <c r="J22" s="10"/>
      <c r="K22" s="4"/>
    </row>
    <row r="23" spans="1:11" ht="34.5" customHeight="1" thickBot="1" x14ac:dyDescent="0.25">
      <c r="A23" s="40" t="s">
        <v>5</v>
      </c>
      <c r="B23" s="51" t="s">
        <v>40</v>
      </c>
      <c r="C23" s="52"/>
      <c r="D23" s="52"/>
      <c r="E23" s="52"/>
      <c r="F23" s="52"/>
      <c r="G23" s="52"/>
      <c r="H23" s="43">
        <f>IF(J21&gt;0,MIN(J21,625000),0)</f>
        <v>0</v>
      </c>
      <c r="I23" s="11"/>
    </row>
    <row r="24" spans="1:11" ht="17.25" thickBot="1" x14ac:dyDescent="0.25">
      <c r="A24" s="24"/>
      <c r="B24" s="25"/>
      <c r="C24" s="25"/>
      <c r="D24" s="25"/>
      <c r="E24" s="25"/>
      <c r="F24" s="25"/>
      <c r="G24" s="25"/>
      <c r="H24" s="4"/>
      <c r="I24" s="4"/>
      <c r="K24" s="4"/>
    </row>
    <row r="25" spans="1:11" ht="34.5" customHeight="1" thickBot="1" x14ac:dyDescent="0.25">
      <c r="A25" s="40" t="s">
        <v>6</v>
      </c>
      <c r="B25" s="51" t="s">
        <v>39</v>
      </c>
      <c r="C25" s="52"/>
      <c r="D25" s="52"/>
      <c r="E25" s="52"/>
      <c r="F25" s="52"/>
      <c r="G25" s="52"/>
      <c r="H25" s="43">
        <f>IF(J21&gt;625000,MIN(J21-H23,625000),0)</f>
        <v>0</v>
      </c>
      <c r="I25" s="11"/>
      <c r="K25" s="4"/>
    </row>
    <row r="26" spans="1:11" ht="17.25" thickBot="1" x14ac:dyDescent="0.25">
      <c r="A26" s="24"/>
      <c r="B26" s="25"/>
      <c r="C26" s="25"/>
      <c r="D26" s="25"/>
      <c r="E26" s="25"/>
      <c r="F26" s="25"/>
      <c r="G26" s="25"/>
      <c r="H26" s="4"/>
      <c r="I26" s="4"/>
      <c r="K26" s="4"/>
    </row>
    <row r="27" spans="1:11" ht="34.5" customHeight="1" thickBot="1" x14ac:dyDescent="0.25">
      <c r="A27" s="40" t="s">
        <v>7</v>
      </c>
      <c r="B27" s="51" t="s">
        <v>26</v>
      </c>
      <c r="C27" s="52"/>
      <c r="D27" s="52"/>
      <c r="E27" s="52"/>
      <c r="F27" s="52"/>
      <c r="G27" s="52"/>
      <c r="H27" s="43">
        <f>IF(J21&gt;0,MAX(J21-H25-H23,0),0)</f>
        <v>0</v>
      </c>
      <c r="I27" s="11"/>
      <c r="K27" s="4"/>
    </row>
    <row r="28" spans="1:11" ht="17.25" thickBot="1" x14ac:dyDescent="0.25">
      <c r="A28" s="4"/>
      <c r="B28" s="29"/>
      <c r="C28" s="25"/>
      <c r="D28" s="25"/>
      <c r="E28" s="25"/>
      <c r="F28" s="25"/>
      <c r="G28" s="25"/>
      <c r="H28" s="10"/>
      <c r="I28" s="11"/>
      <c r="K28" s="4"/>
    </row>
    <row r="29" spans="1:11" ht="17.25" customHeight="1" thickBot="1" x14ac:dyDescent="0.25">
      <c r="A29" s="5"/>
      <c r="B29" s="76" t="s">
        <v>48</v>
      </c>
      <c r="C29" s="77"/>
      <c r="D29" s="77"/>
      <c r="E29" s="77"/>
      <c r="F29" s="77"/>
      <c r="G29" s="77"/>
      <c r="H29" s="27">
        <f>SUM(H23+H25+H27)</f>
        <v>0</v>
      </c>
      <c r="I29" s="13"/>
      <c r="J29" s="14"/>
      <c r="K29" s="9"/>
    </row>
    <row r="30" spans="1:11" ht="17.25" thickBot="1" x14ac:dyDescent="0.25">
      <c r="A30" s="5"/>
      <c r="B30" s="4"/>
      <c r="C30" s="28"/>
      <c r="D30" s="28"/>
      <c r="E30" s="28"/>
      <c r="F30" s="28"/>
      <c r="G30" s="28"/>
      <c r="H30" s="4"/>
      <c r="I30" s="4"/>
      <c r="J30" s="10"/>
      <c r="K30" s="4"/>
    </row>
    <row r="31" spans="1:11" ht="33" customHeight="1" thickBot="1" x14ac:dyDescent="0.25">
      <c r="A31" s="7" t="s">
        <v>4</v>
      </c>
      <c r="B31" s="61" t="s">
        <v>16</v>
      </c>
      <c r="C31" s="61"/>
      <c r="D31" s="61"/>
      <c r="E31" s="61"/>
      <c r="F31" s="61"/>
      <c r="G31" s="61"/>
      <c r="H31" s="79"/>
      <c r="I31" s="5"/>
      <c r="J31" s="5"/>
      <c r="K31" s="4"/>
    </row>
    <row r="32" spans="1:11" ht="17.25" thickBot="1" x14ac:dyDescent="0.25">
      <c r="A32" s="9"/>
      <c r="B32" s="4"/>
      <c r="C32" s="12"/>
      <c r="D32" s="4"/>
      <c r="E32" s="4"/>
      <c r="F32" s="4"/>
      <c r="G32" s="4"/>
      <c r="H32" s="4"/>
      <c r="I32" s="4"/>
      <c r="J32" s="10"/>
      <c r="K32" s="4"/>
    </row>
    <row r="33" spans="1:11" ht="17.25" thickBot="1" x14ac:dyDescent="0.25">
      <c r="A33" s="41" t="s">
        <v>9</v>
      </c>
      <c r="B33" s="84" t="s">
        <v>36</v>
      </c>
      <c r="C33" s="85"/>
      <c r="D33" s="85"/>
      <c r="E33" s="85"/>
      <c r="F33" s="85"/>
      <c r="G33" s="86"/>
      <c r="H33" s="27">
        <f>0.000368*H23</f>
        <v>0</v>
      </c>
      <c r="I33" s="4"/>
      <c r="K33" s="4"/>
    </row>
    <row r="34" spans="1:11" ht="17.25" thickBot="1" x14ac:dyDescent="0.25">
      <c r="A34" s="2"/>
      <c r="B34" s="11"/>
      <c r="D34" s="11"/>
      <c r="F34" s="11"/>
      <c r="G34" s="11"/>
      <c r="H34" s="10"/>
      <c r="I34" s="11"/>
      <c r="K34" s="4"/>
    </row>
    <row r="35" spans="1:11" ht="17.25" thickBot="1" x14ac:dyDescent="0.25">
      <c r="A35" s="41" t="s">
        <v>10</v>
      </c>
      <c r="B35" s="84" t="s">
        <v>34</v>
      </c>
      <c r="C35" s="85"/>
      <c r="D35" s="85"/>
      <c r="E35" s="85"/>
      <c r="F35" s="85"/>
      <c r="G35" s="86"/>
      <c r="H35" s="27">
        <f>0.000713*H25</f>
        <v>0</v>
      </c>
      <c r="I35" s="4"/>
      <c r="K35" s="4"/>
    </row>
    <row r="36" spans="1:11" ht="17.25" thickBot="1" x14ac:dyDescent="0.25">
      <c r="A36" s="2"/>
      <c r="B36" s="11"/>
      <c r="D36" s="11"/>
      <c r="F36" s="11"/>
      <c r="G36" s="11"/>
      <c r="H36" s="10"/>
      <c r="I36" s="11"/>
      <c r="K36" s="4"/>
    </row>
    <row r="37" spans="1:11" ht="17.25" thickBot="1" x14ac:dyDescent="0.25">
      <c r="A37" s="41" t="s">
        <v>11</v>
      </c>
      <c r="B37" s="84" t="s">
        <v>35</v>
      </c>
      <c r="C37" s="85"/>
      <c r="D37" s="85"/>
      <c r="E37" s="85"/>
      <c r="F37" s="85"/>
      <c r="G37" s="86"/>
      <c r="H37" s="27">
        <f>0.001058*H27</f>
        <v>0</v>
      </c>
      <c r="I37" s="4"/>
      <c r="K37" s="4"/>
    </row>
    <row r="38" spans="1:11" ht="17.25" thickBot="1" x14ac:dyDescent="0.25">
      <c r="A38" s="9"/>
      <c r="B38" s="4"/>
      <c r="C38" s="12"/>
      <c r="D38" s="4"/>
      <c r="F38" s="4"/>
      <c r="G38" s="4"/>
      <c r="H38" s="4"/>
      <c r="I38" s="4"/>
      <c r="J38" s="12"/>
      <c r="K38" s="4"/>
    </row>
    <row r="39" spans="1:11" ht="33.75" customHeight="1" thickBot="1" x14ac:dyDescent="0.25">
      <c r="A39" s="2"/>
      <c r="B39" s="26"/>
      <c r="C39" s="80" t="s">
        <v>46</v>
      </c>
      <c r="D39" s="81"/>
      <c r="E39" s="81"/>
      <c r="F39" s="81"/>
      <c r="G39" s="81"/>
      <c r="H39" s="27">
        <f>SUM(H33+H35+H37)</f>
        <v>0</v>
      </c>
      <c r="I39" s="13" t="s">
        <v>13</v>
      </c>
      <c r="J39" s="27">
        <f>H39</f>
        <v>0</v>
      </c>
      <c r="K39" s="9" t="s">
        <v>4</v>
      </c>
    </row>
    <row r="40" spans="1:11" ht="17.25" thickBot="1" x14ac:dyDescent="0.25">
      <c r="A40" s="5"/>
      <c r="D40" s="15"/>
      <c r="E40" s="16"/>
      <c r="F40" s="16"/>
      <c r="G40" s="16"/>
      <c r="H40" s="14"/>
      <c r="I40" s="13"/>
      <c r="J40" s="14"/>
      <c r="K40" s="9"/>
    </row>
    <row r="41" spans="1:11" ht="20.25" thickBot="1" x14ac:dyDescent="0.25">
      <c r="A41" s="7" t="s">
        <v>12</v>
      </c>
      <c r="B41" s="37" t="s">
        <v>51</v>
      </c>
      <c r="C41" s="42"/>
      <c r="D41" s="30"/>
      <c r="E41" s="39"/>
      <c r="F41" s="78" t="s">
        <v>25</v>
      </c>
      <c r="G41" s="78"/>
      <c r="H41" s="22" t="s">
        <v>55</v>
      </c>
      <c r="I41" s="13"/>
      <c r="J41" s="27" t="str">
        <f>IF(H41="Oui",96,IF(H41="Non",0,"Faire un choix"))</f>
        <v>Faire un choix</v>
      </c>
      <c r="K41" s="9" t="s">
        <v>12</v>
      </c>
    </row>
    <row r="42" spans="1:11" ht="17.25" thickBot="1" x14ac:dyDescent="0.25">
      <c r="A42" s="4"/>
      <c r="B42" s="12"/>
      <c r="C42" s="4"/>
      <c r="D42" s="4"/>
      <c r="E42" s="4"/>
      <c r="G42" s="4"/>
      <c r="H42" s="4"/>
      <c r="I42" s="4"/>
      <c r="J42" s="12"/>
      <c r="K42" s="4"/>
    </row>
    <row r="43" spans="1:11" ht="38.25" customHeight="1" thickBot="1" x14ac:dyDescent="0.25">
      <c r="A43" s="7" t="s">
        <v>14</v>
      </c>
      <c r="B43" s="38" t="s">
        <v>19</v>
      </c>
      <c r="C43" s="46">
        <f>H16</f>
        <v>0</v>
      </c>
      <c r="D43" s="48" t="str">
        <f>IF(C43="On",13%,IF(C43="N.-B.",15%,IF(C43="T.N.",15%,IF(C43="N.-É.",14%,IF(C43="I.-P.-É.",15%,IF(C43=0,"Sélectionnez la province",5%))))))</f>
        <v>Sélectionnez la province</v>
      </c>
      <c r="E43" s="4"/>
      <c r="F43" s="88" t="s">
        <v>47</v>
      </c>
      <c r="G43" s="88"/>
      <c r="H43" s="88"/>
      <c r="I43" s="4" t="s">
        <v>0</v>
      </c>
      <c r="J43" s="44" t="str">
        <f>IFERROR(ROUND(D43*(J39+J41),2),"Remplissez tous les champs")</f>
        <v>Remplissez tous les champs</v>
      </c>
      <c r="K43" s="9" t="s">
        <v>14</v>
      </c>
    </row>
    <row r="44" spans="1:11" x14ac:dyDescent="0.2">
      <c r="B44" s="5"/>
      <c r="C44" s="32"/>
      <c r="D44" s="4"/>
      <c r="E44" s="4"/>
      <c r="G44" s="4"/>
      <c r="H44" s="4"/>
      <c r="I44" s="4"/>
      <c r="J44" s="10"/>
      <c r="K44" s="4"/>
    </row>
    <row r="45" spans="1:11" ht="33.75" customHeight="1" thickBot="1" x14ac:dyDescent="0.25">
      <c r="C45" s="4"/>
      <c r="D45" s="4"/>
      <c r="E45" s="4"/>
      <c r="F45" s="87" t="s">
        <v>45</v>
      </c>
      <c r="G45" s="87"/>
      <c r="H45" s="87"/>
      <c r="I45" s="33" t="s">
        <v>1</v>
      </c>
      <c r="J45" s="45">
        <f>IFERROR(SUM(J39+J41+J43),0)</f>
        <v>0</v>
      </c>
      <c r="K45" s="4"/>
    </row>
    <row r="46" spans="1:11" ht="17.25" thickTop="1" x14ac:dyDescent="0.2">
      <c r="B46" s="5"/>
      <c r="C46" s="4"/>
      <c r="D46" s="4"/>
      <c r="E46" s="4"/>
      <c r="F46" s="4"/>
      <c r="G46" s="4"/>
      <c r="H46" s="4"/>
      <c r="I46" s="4"/>
      <c r="J46" s="10"/>
      <c r="K46" s="4"/>
    </row>
    <row r="47" spans="1:11" ht="16.5" customHeight="1" x14ac:dyDescent="0.2">
      <c r="A47" s="83" t="s">
        <v>53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11" ht="33.75" customHeight="1" x14ac:dyDescent="0.2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">
      <c r="B50" s="26" t="s">
        <v>20</v>
      </c>
      <c r="C50" s="11"/>
      <c r="D50" s="11"/>
      <c r="E50" s="11"/>
      <c r="F50" s="26" t="s">
        <v>21</v>
      </c>
      <c r="G50" s="11"/>
      <c r="H50" s="11"/>
      <c r="I50" s="11"/>
      <c r="J50" s="11"/>
      <c r="K50" s="4"/>
    </row>
    <row r="51" spans="1:11" x14ac:dyDescent="0.2">
      <c r="B51" s="56"/>
      <c r="C51" s="56"/>
      <c r="D51" s="56"/>
      <c r="E51" s="11"/>
      <c r="F51" s="56"/>
      <c r="G51" s="56"/>
      <c r="H51" s="56"/>
      <c r="I51" s="11"/>
      <c r="J51" s="11"/>
      <c r="K51" s="4"/>
    </row>
    <row r="52" spans="1:11" x14ac:dyDescent="0.2">
      <c r="B52" s="57"/>
      <c r="C52" s="57"/>
      <c r="D52" s="57"/>
      <c r="E52" s="11"/>
      <c r="F52" s="57"/>
      <c r="G52" s="57"/>
      <c r="H52" s="57"/>
      <c r="I52" s="11"/>
      <c r="J52" s="11"/>
      <c r="K52" s="4"/>
    </row>
    <row r="53" spans="1:1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4"/>
    </row>
    <row r="54" spans="1:11" x14ac:dyDescent="0.2">
      <c r="B54" s="5" t="s">
        <v>23</v>
      </c>
      <c r="C54" s="11"/>
      <c r="D54" s="11"/>
      <c r="E54" s="11"/>
      <c r="F54" s="5" t="s">
        <v>24</v>
      </c>
      <c r="G54" s="11"/>
      <c r="H54" s="11"/>
      <c r="I54" s="11"/>
      <c r="J54" s="11"/>
      <c r="K54" s="4"/>
    </row>
    <row r="55" spans="1:11" x14ac:dyDescent="0.2">
      <c r="B55" s="90"/>
      <c r="C55" s="90"/>
      <c r="D55" s="90"/>
      <c r="E55" s="11"/>
      <c r="F55" s="90"/>
      <c r="G55" s="90"/>
      <c r="H55" s="90"/>
      <c r="I55" s="11"/>
      <c r="J55" s="11"/>
      <c r="K55" s="4"/>
    </row>
    <row r="56" spans="1:11" x14ac:dyDescent="0.2">
      <c r="B56" s="91"/>
      <c r="C56" s="91"/>
      <c r="D56" s="91"/>
      <c r="E56" s="11"/>
      <c r="F56" s="91"/>
      <c r="G56" s="91"/>
      <c r="H56" s="91"/>
      <c r="I56" s="11"/>
      <c r="J56" s="11"/>
      <c r="K56" s="4"/>
    </row>
    <row r="57" spans="1:11" x14ac:dyDescent="0.2">
      <c r="B57" s="17"/>
      <c r="C57" s="17"/>
      <c r="D57" s="17"/>
      <c r="E57" s="17"/>
      <c r="F57" s="17"/>
      <c r="G57" s="17"/>
      <c r="H57" s="17"/>
      <c r="I57" s="17"/>
      <c r="J57" s="17"/>
      <c r="K57" s="4"/>
    </row>
    <row r="58" spans="1:11" ht="30.75" customHeight="1" x14ac:dyDescent="0.2">
      <c r="A58" s="89" t="s">
        <v>52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</row>
    <row r="59" spans="1:11" ht="12" customHeight="1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11" ht="41.25" customHeight="1" x14ac:dyDescent="0.2">
      <c r="A60" s="89" t="s">
        <v>54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</row>
    <row r="61" spans="1:11" ht="18.75" x14ac:dyDescent="0.2">
      <c r="A61" s="23"/>
      <c r="B61" s="82"/>
      <c r="C61" s="82"/>
      <c r="D61" s="82"/>
      <c r="E61" s="82"/>
      <c r="F61" s="82"/>
      <c r="G61" s="82"/>
      <c r="H61" s="82"/>
      <c r="I61" s="82"/>
      <c r="J61" s="82"/>
      <c r="K61" s="82"/>
    </row>
    <row r="62" spans="1:11" x14ac:dyDescent="0.2">
      <c r="B62" s="18"/>
      <c r="C62" s="18"/>
      <c r="D62" s="18"/>
      <c r="E62" s="18"/>
      <c r="F62" s="18"/>
      <c r="G62" s="18"/>
      <c r="H62" s="18"/>
      <c r="I62" s="18"/>
      <c r="J62" s="18"/>
    </row>
    <row r="64" spans="1:11" ht="15" x14ac:dyDescent="0.2">
      <c r="A64" s="50" t="s">
        <v>58</v>
      </c>
    </row>
  </sheetData>
  <sheetProtection algorithmName="SHA-512" hashValue="J0x+uHobF9T8tLR2bcnftyBwvuDQpB8tu17E7MO8ynNgnQ3JPj82w0BevJIpp7n1PvmDI0e96laW9wDFH8RzaA==" saltValue="Px7X7qzUSJP/9MpbYUhxSw==" spinCount="100000" sheet="1" selectLockedCells="1"/>
  <mergeCells count="38">
    <mergeCell ref="B29:G29"/>
    <mergeCell ref="F41:G41"/>
    <mergeCell ref="B31:H31"/>
    <mergeCell ref="C39:G39"/>
    <mergeCell ref="B61:K61"/>
    <mergeCell ref="A47:K48"/>
    <mergeCell ref="B35:G35"/>
    <mergeCell ref="B33:G33"/>
    <mergeCell ref="F45:H45"/>
    <mergeCell ref="F51:H52"/>
    <mergeCell ref="B37:G37"/>
    <mergeCell ref="F43:H43"/>
    <mergeCell ref="A60:K60"/>
    <mergeCell ref="A58:K58"/>
    <mergeCell ref="F55:H56"/>
    <mergeCell ref="B55:D56"/>
    <mergeCell ref="B51:D52"/>
    <mergeCell ref="A7:K7"/>
    <mergeCell ref="B27:G27"/>
    <mergeCell ref="B25:G25"/>
    <mergeCell ref="B12:F12"/>
    <mergeCell ref="B21:I21"/>
    <mergeCell ref="B14:F14"/>
    <mergeCell ref="B15:K15"/>
    <mergeCell ref="J16:K16"/>
    <mergeCell ref="B16:F16"/>
    <mergeCell ref="A10:K10"/>
    <mergeCell ref="A9:K9"/>
    <mergeCell ref="H13:K13"/>
    <mergeCell ref="H12:K12"/>
    <mergeCell ref="B13:F13"/>
    <mergeCell ref="H14:K14"/>
    <mergeCell ref="B23:G23"/>
    <mergeCell ref="A1:K1"/>
    <mergeCell ref="A2:K2"/>
    <mergeCell ref="A3:K3"/>
    <mergeCell ref="A4:K4"/>
    <mergeCell ref="A6:K6"/>
  </mergeCells>
  <phoneticPr fontId="0" type="noConversion"/>
  <dataValidations count="2">
    <dataValidation type="list" allowBlank="1" showInputMessage="1" showErrorMessage="1" promptTitle="Sélectionnez Oui ou Non" sqref="H41" xr:uid="{00000000-0002-0000-0000-000000000000}">
      <formula1>"Choisir Oui ou Non,Oui,Non"</formula1>
    </dataValidation>
    <dataValidation type="list" showInputMessage="1" showErrorMessage="1" promptTitle="Province" prompt="Veuillez choisir une province ou un territoire" sqref="H16" xr:uid="{00000000-0002-0000-0000-000001000000}">
      <formula1>"AB,C.-B.,MB,N.-B.,T.N.,T.N.-O.,N.-É.,Nt,On,Qc,I.-P.-É.,SK,Yn"</formula1>
    </dataValidation>
  </dataValidations>
  <printOptions horizontalCentered="1"/>
  <pageMargins left="0.25" right="0.25" top="0.75" bottom="0.75" header="0.3" footer="0.3"/>
  <pageSetup scale="4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Langue française</vt:lpstr>
      <vt:lpstr>'Langue française'!Print_Area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NCRA ANREC</dc:creator>
  <cp:lastModifiedBy>Alexa Boyle</cp:lastModifiedBy>
  <cp:lastPrinted>2022-07-21T13:59:08Z</cp:lastPrinted>
  <dcterms:created xsi:type="dcterms:W3CDTF">2003-04-24T20:06:29Z</dcterms:created>
  <dcterms:modified xsi:type="dcterms:W3CDTF">2026-01-21T14:13:13Z</dcterms:modified>
</cp:coreProperties>
</file>